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" yWindow="345" windowWidth="16680" windowHeight="7395" tabRatio="709"/>
  </bookViews>
  <sheets>
    <sheet name="在庫実績" sheetId="2" r:id="rId1"/>
  </sheets>
  <definedNames>
    <definedName name="_xlnm.Print_Area" localSheetId="0">在庫実績!$A$1:$T$99</definedName>
    <definedName name="_xlnm.Print_Titles" localSheetId="0">在庫実績!$1:$3</definedName>
  </definedNames>
  <calcPr calcId="162913" fullCalcOnLoad="1"/>
</workbook>
</file>

<file path=xl/calcChain.xml><?xml version="1.0" encoding="utf-8"?>
<calcChain xmlns="http://schemas.openxmlformats.org/spreadsheetml/2006/main">
  <c r="T15" i="2" l="1"/>
  <c r="T14" i="2"/>
  <c r="T13" i="2"/>
  <c r="T12" i="2"/>
  <c r="T11" i="2"/>
  <c r="T10" i="2"/>
  <c r="T9" i="2"/>
  <c r="T8" i="2"/>
  <c r="T7" i="2"/>
  <c r="T6" i="2"/>
  <c r="T5" i="2"/>
  <c r="T4" i="2"/>
  <c r="R15" i="2"/>
  <c r="R14" i="2"/>
  <c r="R13" i="2"/>
  <c r="R12" i="2"/>
  <c r="R11" i="2"/>
  <c r="R10" i="2"/>
  <c r="R9" i="2"/>
  <c r="R8" i="2"/>
  <c r="R7" i="2"/>
  <c r="R6" i="2"/>
  <c r="R5" i="2"/>
  <c r="R4" i="2"/>
  <c r="P15" i="2"/>
  <c r="P14" i="2"/>
  <c r="P13" i="2"/>
  <c r="P12" i="2"/>
  <c r="P11" i="2"/>
  <c r="P10" i="2"/>
  <c r="P9" i="2"/>
  <c r="P8" i="2"/>
  <c r="P7" i="2"/>
  <c r="P6" i="2"/>
  <c r="P5" i="2"/>
  <c r="P4" i="2"/>
  <c r="N15" i="2"/>
  <c r="N14" i="2"/>
  <c r="N13" i="2"/>
  <c r="N12" i="2"/>
  <c r="N11" i="2"/>
  <c r="N10" i="2"/>
  <c r="N9" i="2"/>
  <c r="N8" i="2"/>
  <c r="N7" i="2"/>
  <c r="N6" i="2"/>
  <c r="N5" i="2"/>
  <c r="N4" i="2"/>
  <c r="L15" i="2"/>
  <c r="L14" i="2"/>
  <c r="L13" i="2"/>
  <c r="L12" i="2"/>
  <c r="L11" i="2"/>
  <c r="L10" i="2"/>
  <c r="L9" i="2"/>
  <c r="L8" i="2"/>
  <c r="L7" i="2"/>
  <c r="L6" i="2"/>
  <c r="L5" i="2"/>
  <c r="L4" i="2"/>
  <c r="J15" i="2"/>
  <c r="J14" i="2"/>
  <c r="J13" i="2"/>
  <c r="J12" i="2"/>
  <c r="J11" i="2"/>
  <c r="J10" i="2"/>
  <c r="J9" i="2"/>
  <c r="J8" i="2"/>
  <c r="J7" i="2"/>
  <c r="J6" i="2"/>
  <c r="J5" i="2"/>
  <c r="J4" i="2"/>
  <c r="H15" i="2"/>
  <c r="H14" i="2"/>
  <c r="H13" i="2"/>
  <c r="H12" i="2"/>
  <c r="H11" i="2"/>
  <c r="H10" i="2"/>
  <c r="H9" i="2"/>
  <c r="H8" i="2"/>
  <c r="H7" i="2"/>
  <c r="H6" i="2"/>
  <c r="H5" i="2"/>
  <c r="H4" i="2"/>
  <c r="F15" i="2"/>
  <c r="F14" i="2"/>
  <c r="F13" i="2"/>
  <c r="F12" i="2"/>
  <c r="F11" i="2"/>
  <c r="F10" i="2"/>
  <c r="F9" i="2"/>
  <c r="F8" i="2"/>
  <c r="F7" i="2"/>
  <c r="F6" i="2"/>
  <c r="F5" i="2"/>
  <c r="F4" i="2"/>
  <c r="D8" i="2"/>
  <c r="D9" i="2"/>
  <c r="D10" i="2"/>
  <c r="D11" i="2"/>
  <c r="D12" i="2"/>
  <c r="D13" i="2"/>
  <c r="D14" i="2"/>
  <c r="D15" i="2"/>
  <c r="D5" i="2"/>
  <c r="D6" i="2"/>
  <c r="D7" i="2"/>
  <c r="D4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T64" i="2"/>
  <c r="S63" i="2"/>
  <c r="S62" i="2"/>
  <c r="S61" i="2"/>
  <c r="S60" i="2"/>
  <c r="S59" i="2"/>
  <c r="S58" i="2"/>
  <c r="S57" i="2"/>
  <c r="T57" i="2"/>
  <c r="S56" i="2"/>
  <c r="S55" i="2"/>
  <c r="S54" i="2"/>
  <c r="S53" i="2"/>
  <c r="S52" i="2"/>
  <c r="T52" i="2"/>
  <c r="S51" i="2"/>
  <c r="S50" i="2"/>
  <c r="T50" i="2"/>
  <c r="S49" i="2"/>
  <c r="T49" i="2"/>
  <c r="S48" i="2"/>
  <c r="T48" i="2"/>
  <c r="S47" i="2"/>
  <c r="S46" i="2"/>
  <c r="S45" i="2"/>
  <c r="T45" i="2"/>
  <c r="S44" i="2"/>
  <c r="T44" i="2"/>
  <c r="S43" i="2"/>
  <c r="S42" i="2"/>
  <c r="S41" i="2"/>
  <c r="T41" i="2"/>
  <c r="Q87" i="2"/>
  <c r="Q86" i="2"/>
  <c r="Q85" i="2"/>
  <c r="Q84" i="2"/>
  <c r="Q83" i="2"/>
  <c r="Q82" i="2"/>
  <c r="Q81" i="2"/>
  <c r="R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R65" i="2"/>
  <c r="Q64" i="2"/>
  <c r="Q63" i="2"/>
  <c r="Q62" i="2"/>
  <c r="Q61" i="2"/>
  <c r="Q60" i="2"/>
  <c r="R60" i="2"/>
  <c r="Q59" i="2"/>
  <c r="Q58" i="2"/>
  <c r="Q57" i="2"/>
  <c r="Q56" i="2"/>
  <c r="Q55" i="2"/>
  <c r="Q54" i="2"/>
  <c r="Q53" i="2"/>
  <c r="Q52" i="2"/>
  <c r="R52" i="2"/>
  <c r="Q51" i="2"/>
  <c r="Q50" i="2"/>
  <c r="Q49" i="2"/>
  <c r="R49" i="2"/>
  <c r="Q48" i="2"/>
  <c r="Q47" i="2"/>
  <c r="Q46" i="2"/>
  <c r="Q45" i="2"/>
  <c r="R45" i="2"/>
  <c r="Q44" i="2"/>
  <c r="Q43" i="2"/>
  <c r="Q42" i="2"/>
  <c r="Q41" i="2"/>
  <c r="Q40" i="2"/>
  <c r="Q39" i="2"/>
  <c r="H97" i="2"/>
  <c r="S99" i="2"/>
  <c r="Q99" i="2"/>
  <c r="R99" i="2"/>
  <c r="P99" i="2"/>
  <c r="N99" i="2"/>
  <c r="L99" i="2"/>
  <c r="J99" i="2"/>
  <c r="H99" i="2"/>
  <c r="F99" i="2"/>
  <c r="D99" i="2"/>
  <c r="S98" i="2"/>
  <c r="T98" i="2"/>
  <c r="Q98" i="2"/>
  <c r="P98" i="2"/>
  <c r="N98" i="2"/>
  <c r="L98" i="2"/>
  <c r="J98" i="2"/>
  <c r="H98" i="2"/>
  <c r="F98" i="2"/>
  <c r="D98" i="2"/>
  <c r="S97" i="2"/>
  <c r="T97" i="2"/>
  <c r="Q97" i="2"/>
  <c r="P97" i="2"/>
  <c r="N97" i="2"/>
  <c r="L97" i="2"/>
  <c r="J97" i="2"/>
  <c r="F97" i="2"/>
  <c r="D97" i="2"/>
  <c r="S96" i="2"/>
  <c r="T96" i="2"/>
  <c r="Q96" i="2"/>
  <c r="R96" i="2"/>
  <c r="P96" i="2"/>
  <c r="N96" i="2"/>
  <c r="L96" i="2"/>
  <c r="J96" i="2"/>
  <c r="H96" i="2"/>
  <c r="F96" i="2"/>
  <c r="D96" i="2"/>
  <c r="S95" i="2"/>
  <c r="T95" i="2"/>
  <c r="Q95" i="2"/>
  <c r="R95" i="2"/>
  <c r="P95" i="2"/>
  <c r="N95" i="2"/>
  <c r="L95" i="2"/>
  <c r="J95" i="2"/>
  <c r="H95" i="2"/>
  <c r="F95" i="2"/>
  <c r="D95" i="2"/>
  <c r="S94" i="2"/>
  <c r="Q94" i="2"/>
  <c r="R94" i="2"/>
  <c r="P94" i="2"/>
  <c r="N94" i="2"/>
  <c r="L94" i="2"/>
  <c r="J94" i="2"/>
  <c r="H94" i="2"/>
  <c r="F94" i="2"/>
  <c r="D94" i="2"/>
  <c r="S93" i="2"/>
  <c r="T93" i="2"/>
  <c r="Q93" i="2"/>
  <c r="R93" i="2"/>
  <c r="P93" i="2"/>
  <c r="N93" i="2"/>
  <c r="L93" i="2"/>
  <c r="J93" i="2"/>
  <c r="H93" i="2"/>
  <c r="F93" i="2"/>
  <c r="D93" i="2"/>
  <c r="S92" i="2"/>
  <c r="T92" i="2"/>
  <c r="Q92" i="2"/>
  <c r="R92" i="2"/>
  <c r="P92" i="2"/>
  <c r="N92" i="2"/>
  <c r="L92" i="2"/>
  <c r="J92" i="2"/>
  <c r="H92" i="2"/>
  <c r="F92" i="2"/>
  <c r="D92" i="2"/>
  <c r="S91" i="2"/>
  <c r="T91" i="2"/>
  <c r="Q91" i="2"/>
  <c r="R91" i="2"/>
  <c r="P91" i="2"/>
  <c r="N91" i="2"/>
  <c r="L91" i="2"/>
  <c r="J91" i="2"/>
  <c r="H91" i="2"/>
  <c r="F91" i="2"/>
  <c r="D91" i="2"/>
  <c r="S90" i="2"/>
  <c r="T90" i="2"/>
  <c r="Q90" i="2"/>
  <c r="R90" i="2"/>
  <c r="P90" i="2"/>
  <c r="N90" i="2"/>
  <c r="L90" i="2"/>
  <c r="J90" i="2"/>
  <c r="H90" i="2"/>
  <c r="F90" i="2"/>
  <c r="D90" i="2"/>
  <c r="S89" i="2"/>
  <c r="Q89" i="2"/>
  <c r="P89" i="2"/>
  <c r="N89" i="2"/>
  <c r="L89" i="2"/>
  <c r="J89" i="2"/>
  <c r="H89" i="2"/>
  <c r="F89" i="2"/>
  <c r="D89" i="2"/>
  <c r="S88" i="2"/>
  <c r="Q88" i="2"/>
  <c r="P88" i="2"/>
  <c r="N88" i="2"/>
  <c r="L88" i="2"/>
  <c r="J88" i="2"/>
  <c r="H88" i="2"/>
  <c r="F88" i="2"/>
  <c r="D88" i="2"/>
  <c r="T99" i="2"/>
  <c r="R87" i="2"/>
  <c r="P87" i="2"/>
  <c r="N87" i="2"/>
  <c r="L87" i="2"/>
  <c r="J87" i="2"/>
  <c r="H87" i="2"/>
  <c r="F87" i="2"/>
  <c r="D87" i="2"/>
  <c r="R98" i="2"/>
  <c r="P86" i="2"/>
  <c r="N86" i="2"/>
  <c r="L86" i="2"/>
  <c r="J86" i="2"/>
  <c r="H86" i="2"/>
  <c r="F86" i="2"/>
  <c r="D86" i="2"/>
  <c r="P85" i="2"/>
  <c r="N85" i="2"/>
  <c r="L85" i="2"/>
  <c r="J85" i="2"/>
  <c r="H85" i="2"/>
  <c r="F85" i="2"/>
  <c r="D85" i="2"/>
  <c r="P84" i="2"/>
  <c r="N84" i="2"/>
  <c r="L84" i="2"/>
  <c r="J84" i="2"/>
  <c r="H84" i="2"/>
  <c r="F84" i="2"/>
  <c r="D84" i="2"/>
  <c r="P83" i="2"/>
  <c r="N83" i="2"/>
  <c r="L83" i="2"/>
  <c r="J83" i="2"/>
  <c r="H83" i="2"/>
  <c r="F83" i="2"/>
  <c r="D83" i="2"/>
  <c r="P82" i="2"/>
  <c r="N82" i="2"/>
  <c r="L82" i="2"/>
  <c r="J82" i="2"/>
  <c r="H82" i="2"/>
  <c r="F82" i="2"/>
  <c r="D82" i="2"/>
  <c r="P81" i="2"/>
  <c r="N81" i="2"/>
  <c r="L81" i="2"/>
  <c r="J81" i="2"/>
  <c r="H81" i="2"/>
  <c r="F81" i="2"/>
  <c r="D81" i="2"/>
  <c r="P80" i="2"/>
  <c r="N80" i="2"/>
  <c r="L80" i="2"/>
  <c r="J80" i="2"/>
  <c r="H80" i="2"/>
  <c r="F80" i="2"/>
  <c r="D80" i="2"/>
  <c r="P79" i="2"/>
  <c r="N79" i="2"/>
  <c r="L79" i="2"/>
  <c r="J79" i="2"/>
  <c r="H79" i="2"/>
  <c r="F79" i="2"/>
  <c r="D79" i="2"/>
  <c r="P78" i="2"/>
  <c r="N78" i="2"/>
  <c r="L78" i="2"/>
  <c r="J78" i="2"/>
  <c r="H78" i="2"/>
  <c r="F78" i="2"/>
  <c r="D78" i="2"/>
  <c r="P77" i="2"/>
  <c r="N77" i="2"/>
  <c r="L77" i="2"/>
  <c r="J77" i="2"/>
  <c r="H77" i="2"/>
  <c r="F77" i="2"/>
  <c r="D77" i="2"/>
  <c r="P76" i="2"/>
  <c r="N76" i="2"/>
  <c r="L76" i="2"/>
  <c r="J76" i="2"/>
  <c r="H76" i="2"/>
  <c r="F76" i="2"/>
  <c r="D76" i="2"/>
  <c r="R75" i="2"/>
  <c r="P75" i="2"/>
  <c r="N75" i="2"/>
  <c r="L75" i="2"/>
  <c r="J75" i="2"/>
  <c r="H75" i="2"/>
  <c r="F75" i="2"/>
  <c r="D75" i="2"/>
  <c r="P74" i="2"/>
  <c r="N74" i="2"/>
  <c r="L74" i="2"/>
  <c r="J74" i="2"/>
  <c r="H74" i="2"/>
  <c r="F74" i="2"/>
  <c r="D74" i="2"/>
  <c r="R73" i="2"/>
  <c r="P73" i="2"/>
  <c r="N73" i="2"/>
  <c r="L73" i="2"/>
  <c r="J73" i="2"/>
  <c r="H73" i="2"/>
  <c r="F73" i="2"/>
  <c r="D73" i="2"/>
  <c r="P69" i="2"/>
  <c r="N69" i="2"/>
  <c r="L69" i="2"/>
  <c r="J69" i="2"/>
  <c r="H69" i="2"/>
  <c r="F69" i="2"/>
  <c r="D69" i="2"/>
  <c r="D70" i="2"/>
  <c r="R84" i="2"/>
  <c r="P72" i="2"/>
  <c r="N72" i="2"/>
  <c r="L72" i="2"/>
  <c r="J72" i="2"/>
  <c r="H72" i="2"/>
  <c r="F72" i="2"/>
  <c r="D72" i="2"/>
  <c r="R71" i="2"/>
  <c r="P71" i="2"/>
  <c r="N71" i="2"/>
  <c r="L71" i="2"/>
  <c r="J71" i="2"/>
  <c r="H71" i="2"/>
  <c r="F71" i="2"/>
  <c r="D71" i="2"/>
  <c r="R82" i="2"/>
  <c r="P70" i="2"/>
  <c r="N70" i="2"/>
  <c r="L70" i="2"/>
  <c r="J70" i="2"/>
  <c r="H70" i="2"/>
  <c r="F70" i="2"/>
  <c r="P68" i="2"/>
  <c r="N68" i="2"/>
  <c r="L68" i="2"/>
  <c r="J68" i="2"/>
  <c r="H68" i="2"/>
  <c r="F68" i="2"/>
  <c r="D68" i="2"/>
  <c r="R68" i="2"/>
  <c r="P67" i="2"/>
  <c r="N67" i="2"/>
  <c r="L67" i="2"/>
  <c r="J67" i="2"/>
  <c r="H67" i="2"/>
  <c r="F67" i="2"/>
  <c r="D67" i="2"/>
  <c r="P66" i="2"/>
  <c r="N66" i="2"/>
  <c r="L66" i="2"/>
  <c r="J66" i="2"/>
  <c r="H66" i="2"/>
  <c r="F66" i="2"/>
  <c r="D66" i="2"/>
  <c r="R77" i="2"/>
  <c r="P65" i="2"/>
  <c r="N65" i="2"/>
  <c r="L65" i="2"/>
  <c r="J65" i="2"/>
  <c r="H65" i="2"/>
  <c r="F65" i="2"/>
  <c r="D65" i="2"/>
  <c r="R76" i="2"/>
  <c r="P64" i="2"/>
  <c r="N64" i="2"/>
  <c r="L64" i="2"/>
  <c r="J64" i="2"/>
  <c r="H64" i="2"/>
  <c r="F64" i="2"/>
  <c r="D64" i="2"/>
  <c r="R62" i="2"/>
  <c r="T62" i="2"/>
  <c r="D61" i="2"/>
  <c r="F61" i="2"/>
  <c r="H61" i="2"/>
  <c r="J61" i="2"/>
  <c r="L61" i="2"/>
  <c r="N61" i="2"/>
  <c r="P61" i="2"/>
  <c r="R61" i="2"/>
  <c r="T61" i="2"/>
  <c r="D62" i="2"/>
  <c r="F62" i="2"/>
  <c r="H62" i="2"/>
  <c r="J62" i="2"/>
  <c r="L62" i="2"/>
  <c r="N62" i="2"/>
  <c r="P62" i="2"/>
  <c r="D63" i="2"/>
  <c r="F63" i="2"/>
  <c r="H63" i="2"/>
  <c r="J63" i="2"/>
  <c r="L63" i="2"/>
  <c r="N63" i="2"/>
  <c r="P63" i="2"/>
  <c r="T63" i="2"/>
  <c r="D58" i="2"/>
  <c r="F58" i="2"/>
  <c r="H58" i="2"/>
  <c r="J58" i="2"/>
  <c r="L58" i="2"/>
  <c r="N58" i="2"/>
  <c r="P58" i="2"/>
  <c r="R58" i="2"/>
  <c r="T58" i="2"/>
  <c r="D59" i="2"/>
  <c r="F59" i="2"/>
  <c r="H59" i="2"/>
  <c r="J59" i="2"/>
  <c r="L59" i="2"/>
  <c r="N59" i="2"/>
  <c r="P59" i="2"/>
  <c r="R59" i="2"/>
  <c r="T59" i="2"/>
  <c r="D60" i="2"/>
  <c r="F60" i="2"/>
  <c r="H60" i="2"/>
  <c r="J60" i="2"/>
  <c r="L60" i="2"/>
  <c r="N60" i="2"/>
  <c r="P60" i="2"/>
  <c r="T55" i="2"/>
  <c r="D55" i="2"/>
  <c r="F55" i="2"/>
  <c r="H55" i="2"/>
  <c r="J55" i="2"/>
  <c r="L55" i="2"/>
  <c r="N55" i="2"/>
  <c r="P55" i="2"/>
  <c r="D56" i="2"/>
  <c r="F56" i="2"/>
  <c r="H56" i="2"/>
  <c r="J56" i="2"/>
  <c r="L56" i="2"/>
  <c r="N56" i="2"/>
  <c r="P56" i="2"/>
  <c r="R56" i="2"/>
  <c r="T56" i="2"/>
  <c r="D57" i="2"/>
  <c r="F57" i="2"/>
  <c r="H57" i="2"/>
  <c r="J57" i="2"/>
  <c r="L57" i="2"/>
  <c r="N57" i="2"/>
  <c r="P57" i="2"/>
  <c r="R57" i="2"/>
  <c r="R54" i="2"/>
  <c r="T53" i="2"/>
  <c r="J52" i="2"/>
  <c r="H52" i="2"/>
  <c r="F52" i="2"/>
  <c r="D52" i="2"/>
  <c r="R53" i="2"/>
  <c r="P54" i="2"/>
  <c r="P53" i="2"/>
  <c r="N54" i="2"/>
  <c r="N53" i="2"/>
  <c r="L54" i="2"/>
  <c r="L53" i="2"/>
  <c r="J54" i="2"/>
  <c r="J53" i="2"/>
  <c r="H54" i="2"/>
  <c r="H53" i="2"/>
  <c r="F54" i="2"/>
  <c r="F53" i="2"/>
  <c r="D54" i="2"/>
  <c r="D53" i="2"/>
  <c r="L52" i="2"/>
  <c r="N52" i="2"/>
  <c r="P52" i="2"/>
  <c r="T51" i="2"/>
  <c r="P51" i="2"/>
  <c r="N51" i="2"/>
  <c r="L51" i="2"/>
  <c r="J51" i="2"/>
  <c r="H51" i="2"/>
  <c r="F51" i="2"/>
  <c r="D51" i="2"/>
  <c r="R51" i="2"/>
  <c r="R63" i="2"/>
  <c r="R50" i="2"/>
  <c r="P50" i="2"/>
  <c r="N50" i="2"/>
  <c r="L50" i="2"/>
  <c r="J50" i="2"/>
  <c r="H50" i="2"/>
  <c r="F50" i="2"/>
  <c r="D50" i="2"/>
  <c r="P49" i="2"/>
  <c r="N49" i="2"/>
  <c r="L49" i="2"/>
  <c r="J49" i="2"/>
  <c r="H49" i="2"/>
  <c r="F49" i="2"/>
  <c r="D49" i="2"/>
  <c r="R48" i="2"/>
  <c r="P48" i="2"/>
  <c r="N48" i="2"/>
  <c r="L48" i="2"/>
  <c r="J48" i="2"/>
  <c r="H48" i="2"/>
  <c r="F48" i="2"/>
  <c r="D48" i="2"/>
  <c r="T47" i="2"/>
  <c r="R47" i="2"/>
  <c r="P47" i="2"/>
  <c r="N47" i="2"/>
  <c r="L47" i="2"/>
  <c r="J47" i="2"/>
  <c r="H47" i="2"/>
  <c r="F47" i="2"/>
  <c r="D47" i="2"/>
  <c r="T46" i="2"/>
  <c r="R46" i="2"/>
  <c r="P46" i="2"/>
  <c r="N46" i="2"/>
  <c r="L46" i="2"/>
  <c r="J46" i="2"/>
  <c r="H46" i="2"/>
  <c r="F46" i="2"/>
  <c r="D46" i="2"/>
  <c r="P45" i="2"/>
  <c r="N45" i="2"/>
  <c r="L45" i="2"/>
  <c r="J45" i="2"/>
  <c r="H45" i="2"/>
  <c r="F45" i="2"/>
  <c r="D45" i="2"/>
  <c r="R44" i="2"/>
  <c r="R32" i="2"/>
  <c r="P44" i="2"/>
  <c r="N44" i="2"/>
  <c r="L44" i="2"/>
  <c r="J44" i="2"/>
  <c r="H44" i="2"/>
  <c r="F44" i="2"/>
  <c r="D44" i="2"/>
  <c r="T43" i="2"/>
  <c r="R43" i="2"/>
  <c r="P43" i="2"/>
  <c r="N43" i="2"/>
  <c r="L43" i="2"/>
  <c r="J43" i="2"/>
  <c r="H43" i="2"/>
  <c r="F43" i="2"/>
  <c r="D43" i="2"/>
  <c r="T42" i="2"/>
  <c r="R42" i="2"/>
  <c r="P42" i="2"/>
  <c r="N42" i="2"/>
  <c r="L42" i="2"/>
  <c r="J42" i="2"/>
  <c r="H42" i="2"/>
  <c r="F42" i="2"/>
  <c r="D42" i="2"/>
  <c r="R41" i="2"/>
  <c r="P41" i="2"/>
  <c r="N41" i="2"/>
  <c r="L41" i="2"/>
  <c r="J41" i="2"/>
  <c r="H41" i="2"/>
  <c r="F41" i="2"/>
  <c r="D41" i="2"/>
  <c r="T40" i="2"/>
  <c r="R40" i="2"/>
  <c r="P40" i="2"/>
  <c r="N40" i="2"/>
  <c r="L40" i="2"/>
  <c r="J40" i="2"/>
  <c r="H40" i="2"/>
  <c r="F40" i="2"/>
  <c r="D40" i="2"/>
  <c r="D37" i="2"/>
  <c r="T39" i="2"/>
  <c r="R39" i="2"/>
  <c r="P39" i="2"/>
  <c r="N39" i="2"/>
  <c r="L39" i="2"/>
  <c r="J39" i="2"/>
  <c r="H39" i="2"/>
  <c r="F39" i="2"/>
  <c r="D39" i="2"/>
  <c r="T38" i="2"/>
  <c r="R38" i="2"/>
  <c r="P38" i="2"/>
  <c r="N38" i="2"/>
  <c r="L38" i="2"/>
  <c r="J38" i="2"/>
  <c r="H38" i="2"/>
  <c r="F38" i="2"/>
  <c r="D38" i="2"/>
  <c r="T37" i="2"/>
  <c r="R37" i="2"/>
  <c r="P37" i="2"/>
  <c r="N37" i="2"/>
  <c r="L37" i="2"/>
  <c r="J37" i="2"/>
  <c r="H37" i="2"/>
  <c r="F37" i="2"/>
  <c r="T36" i="2"/>
  <c r="R36" i="2"/>
  <c r="P36" i="2"/>
  <c r="N36" i="2"/>
  <c r="L36" i="2"/>
  <c r="J36" i="2"/>
  <c r="H36" i="2"/>
  <c r="F36" i="2"/>
  <c r="D36" i="2"/>
  <c r="T35" i="2"/>
  <c r="R35" i="2"/>
  <c r="P35" i="2"/>
  <c r="N35" i="2"/>
  <c r="L35" i="2"/>
  <c r="J35" i="2"/>
  <c r="H35" i="2"/>
  <c r="F35" i="2"/>
  <c r="D35" i="2"/>
  <c r="T34" i="2"/>
  <c r="R34" i="2"/>
  <c r="P34" i="2"/>
  <c r="N34" i="2"/>
  <c r="L34" i="2"/>
  <c r="J34" i="2"/>
  <c r="H34" i="2"/>
  <c r="F34" i="2"/>
  <c r="D34" i="2"/>
  <c r="T33" i="2"/>
  <c r="R33" i="2"/>
  <c r="P33" i="2"/>
  <c r="N33" i="2"/>
  <c r="L33" i="2"/>
  <c r="J33" i="2"/>
  <c r="H33" i="2"/>
  <c r="F33" i="2"/>
  <c r="D33" i="2"/>
  <c r="T32" i="2"/>
  <c r="P32" i="2"/>
  <c r="N32" i="2"/>
  <c r="L32" i="2"/>
  <c r="J32" i="2"/>
  <c r="H32" i="2"/>
  <c r="F32" i="2"/>
  <c r="D32" i="2"/>
  <c r="T31" i="2"/>
  <c r="R31" i="2"/>
  <c r="P31" i="2"/>
  <c r="N31" i="2"/>
  <c r="L31" i="2"/>
  <c r="J31" i="2"/>
  <c r="H31" i="2"/>
  <c r="F31" i="2"/>
  <c r="D31" i="2"/>
  <c r="T30" i="2"/>
  <c r="R30" i="2"/>
  <c r="P30" i="2"/>
  <c r="N30" i="2"/>
  <c r="L30" i="2"/>
  <c r="J30" i="2"/>
  <c r="H30" i="2"/>
  <c r="F30" i="2"/>
  <c r="D30" i="2"/>
  <c r="T29" i="2"/>
  <c r="R29" i="2"/>
  <c r="P29" i="2"/>
  <c r="N29" i="2"/>
  <c r="L29" i="2"/>
  <c r="J29" i="2"/>
  <c r="H29" i="2"/>
  <c r="F29" i="2"/>
  <c r="D29" i="2"/>
  <c r="T28" i="2"/>
  <c r="R28" i="2"/>
  <c r="P28" i="2"/>
  <c r="N28" i="2"/>
  <c r="L28" i="2"/>
  <c r="J28" i="2"/>
  <c r="H28" i="2"/>
  <c r="F28" i="2"/>
  <c r="D28" i="2"/>
  <c r="L17" i="2"/>
  <c r="T27" i="2"/>
  <c r="R27" i="2"/>
  <c r="P27" i="2"/>
  <c r="N27" i="2"/>
  <c r="L27" i="2"/>
  <c r="J27" i="2"/>
  <c r="H27" i="2"/>
  <c r="F27" i="2"/>
  <c r="D27" i="2"/>
  <c r="T26" i="2"/>
  <c r="R26" i="2"/>
  <c r="P26" i="2"/>
  <c r="N26" i="2"/>
  <c r="L26" i="2"/>
  <c r="J26" i="2"/>
  <c r="H26" i="2"/>
  <c r="F26" i="2"/>
  <c r="D26" i="2"/>
  <c r="T25" i="2"/>
  <c r="R25" i="2"/>
  <c r="P25" i="2"/>
  <c r="N25" i="2"/>
  <c r="L25" i="2"/>
  <c r="J25" i="2"/>
  <c r="H25" i="2"/>
  <c r="F25" i="2"/>
  <c r="D25" i="2"/>
  <c r="T24" i="2"/>
  <c r="R24" i="2"/>
  <c r="P24" i="2"/>
  <c r="N24" i="2"/>
  <c r="L24" i="2"/>
  <c r="J24" i="2"/>
  <c r="H24" i="2"/>
  <c r="F24" i="2"/>
  <c r="D24" i="2"/>
  <c r="T23" i="2"/>
  <c r="R23" i="2"/>
  <c r="P23" i="2"/>
  <c r="N23" i="2"/>
  <c r="L23" i="2"/>
  <c r="J23" i="2"/>
  <c r="H23" i="2"/>
  <c r="F23" i="2"/>
  <c r="D23" i="2"/>
  <c r="T22" i="2"/>
  <c r="R22" i="2"/>
  <c r="P22" i="2"/>
  <c r="N22" i="2"/>
  <c r="L22" i="2"/>
  <c r="J22" i="2"/>
  <c r="H22" i="2"/>
  <c r="F22" i="2"/>
  <c r="D22" i="2"/>
  <c r="T21" i="2"/>
  <c r="R21" i="2"/>
  <c r="P21" i="2"/>
  <c r="N21" i="2"/>
  <c r="L21" i="2"/>
  <c r="J21" i="2"/>
  <c r="H21" i="2"/>
  <c r="F21" i="2"/>
  <c r="D21" i="2"/>
  <c r="T20" i="2"/>
  <c r="R20" i="2"/>
  <c r="P20" i="2"/>
  <c r="N20" i="2"/>
  <c r="L20" i="2"/>
  <c r="J20" i="2"/>
  <c r="H20" i="2"/>
  <c r="F20" i="2"/>
  <c r="D20" i="2"/>
  <c r="T19" i="2"/>
  <c r="R19" i="2"/>
  <c r="P19" i="2"/>
  <c r="N19" i="2"/>
  <c r="L19" i="2"/>
  <c r="J19" i="2"/>
  <c r="H19" i="2"/>
  <c r="F19" i="2"/>
  <c r="D19" i="2"/>
  <c r="T18" i="2"/>
  <c r="R18" i="2"/>
  <c r="P18" i="2"/>
  <c r="N18" i="2"/>
  <c r="L18" i="2"/>
  <c r="J18" i="2"/>
  <c r="H18" i="2"/>
  <c r="F18" i="2"/>
  <c r="D18" i="2"/>
  <c r="T17" i="2"/>
  <c r="R17" i="2"/>
  <c r="P17" i="2"/>
  <c r="N17" i="2"/>
  <c r="J17" i="2"/>
  <c r="H17" i="2"/>
  <c r="F17" i="2"/>
  <c r="D17" i="2"/>
  <c r="T16" i="2"/>
  <c r="R16" i="2"/>
  <c r="P16" i="2"/>
  <c r="N16" i="2"/>
  <c r="L16" i="2"/>
  <c r="J16" i="2"/>
  <c r="H16" i="2"/>
  <c r="F16" i="2"/>
  <c r="D16" i="2"/>
  <c r="R55" i="2"/>
  <c r="R72" i="2"/>
  <c r="R88" i="2"/>
  <c r="R89" i="2"/>
  <c r="R97" i="2"/>
  <c r="T89" i="2"/>
  <c r="R83" i="2"/>
  <c r="R67" i="2"/>
  <c r="R74" i="2"/>
  <c r="R70" i="2"/>
  <c r="R78" i="2"/>
  <c r="R79" i="2"/>
  <c r="R80" i="2"/>
  <c r="R85" i="2"/>
  <c r="R86" i="2"/>
  <c r="R69" i="2"/>
  <c r="R64" i="2"/>
  <c r="T73" i="2"/>
  <c r="T84" i="2"/>
  <c r="R66" i="2"/>
  <c r="T66" i="2"/>
  <c r="T54" i="2"/>
  <c r="T77" i="2"/>
  <c r="T70" i="2"/>
  <c r="T75" i="2"/>
  <c r="T87" i="2"/>
  <c r="T72" i="2"/>
  <c r="T79" i="2"/>
  <c r="T60" i="2"/>
  <c r="T83" i="2"/>
  <c r="T74" i="2"/>
  <c r="T76" i="2"/>
  <c r="T65" i="2"/>
  <c r="T67" i="2"/>
  <c r="T81" i="2"/>
  <c r="T86" i="2"/>
  <c r="T88" i="2"/>
  <c r="T82" i="2"/>
  <c r="T69" i="2"/>
  <c r="T78" i="2"/>
  <c r="T71" i="2"/>
  <c r="T80" i="2"/>
  <c r="T85" i="2"/>
  <c r="T94" i="2"/>
  <c r="T68" i="2"/>
</calcChain>
</file>

<file path=xl/sharedStrings.xml><?xml version="1.0" encoding="utf-8"?>
<sst xmlns="http://schemas.openxmlformats.org/spreadsheetml/2006/main" count="147" uniqueCount="43">
  <si>
    <t>揮発油</t>
  </si>
  <si>
    <t>ナフサ</t>
  </si>
  <si>
    <t>ジェット</t>
  </si>
  <si>
    <t>Ａ重油</t>
  </si>
  <si>
    <t>重油計</t>
  </si>
  <si>
    <t>燃料油計</t>
  </si>
  <si>
    <t>比は前年同月比</t>
  </si>
  <si>
    <t>比</t>
  </si>
  <si>
    <t>灯油</t>
  </si>
  <si>
    <t>軽油</t>
  </si>
  <si>
    <t>　　　　５月</t>
  </si>
  <si>
    <t>　　　　６月</t>
  </si>
  <si>
    <t>　　　　８月</t>
  </si>
  <si>
    <t>　　　　９月</t>
  </si>
  <si>
    <t>道　内　石　油　製　品　在　庫　実　績　表</t>
    <phoneticPr fontId="1"/>
  </si>
  <si>
    <t>　　　　７月</t>
    <rPh sb="4" eb="6">
      <t>７ガツ</t>
    </rPh>
    <phoneticPr fontId="1"/>
  </si>
  <si>
    <t>　　　１０月</t>
    <rPh sb="5" eb="6">
      <t>７ガツ</t>
    </rPh>
    <phoneticPr fontId="1"/>
  </si>
  <si>
    <t>B・C重油</t>
    <phoneticPr fontId="1"/>
  </si>
  <si>
    <t>　　　１１月</t>
    <phoneticPr fontId="1"/>
  </si>
  <si>
    <t>　　　１２月</t>
    <phoneticPr fontId="1"/>
  </si>
  <si>
    <t>　　　　２月</t>
    <phoneticPr fontId="1"/>
  </si>
  <si>
    <t>　　　　３月</t>
    <phoneticPr fontId="1"/>
  </si>
  <si>
    <t>　　　　４月</t>
    <phoneticPr fontId="1"/>
  </si>
  <si>
    <t>単位：kL、％</t>
    <phoneticPr fontId="1"/>
  </si>
  <si>
    <t>　２３年１月</t>
    <phoneticPr fontId="1"/>
  </si>
  <si>
    <t>　２４年１月</t>
    <phoneticPr fontId="1"/>
  </si>
  <si>
    <t>　２５年１月</t>
    <phoneticPr fontId="1"/>
  </si>
  <si>
    <t>　２６年１月</t>
    <phoneticPr fontId="1"/>
  </si>
  <si>
    <t>　　　１０月</t>
    <rPh sb="4" eb="6">
      <t>７ガツ</t>
    </rPh>
    <phoneticPr fontId="1"/>
  </si>
  <si>
    <t>　　　１１月</t>
    <phoneticPr fontId="1"/>
  </si>
  <si>
    <t>　　　１２月</t>
    <phoneticPr fontId="1"/>
  </si>
  <si>
    <t>　　　　２月</t>
    <phoneticPr fontId="1"/>
  </si>
  <si>
    <t>　　　　３月</t>
    <phoneticPr fontId="1"/>
  </si>
  <si>
    <t>　２７年１月</t>
    <phoneticPr fontId="1"/>
  </si>
  <si>
    <t>　　　　７月</t>
    <phoneticPr fontId="1"/>
  </si>
  <si>
    <t>　　　　８月</t>
    <phoneticPr fontId="1"/>
  </si>
  <si>
    <t>　　　　９月</t>
    <phoneticPr fontId="1"/>
  </si>
  <si>
    <t>　２８年１月</t>
    <phoneticPr fontId="1"/>
  </si>
  <si>
    <t>　２２年４月</t>
    <phoneticPr fontId="1"/>
  </si>
  <si>
    <t>　２９年１月</t>
    <phoneticPr fontId="1"/>
  </si>
  <si>
    <t>　３０年１月</t>
    <phoneticPr fontId="1"/>
  </si>
  <si>
    <t>　２３年４月</t>
    <phoneticPr fontId="1"/>
  </si>
  <si>
    <t>　３１年１月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</si>
</sst>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\-#,##0.0"/>
    <numFmt numFmtId="177" formatCode="#,##0.0_ "/>
  </numFmts>
  <fonts count="5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dotted">
        <color indexed="8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dotted">
        <color indexed="8"/>
      </right>
      <top/>
      <bottom style="thin">
        <color theme="1"/>
      </bottom>
      <diagonal/>
    </border>
    <border>
      <left style="dotted">
        <color indexed="8"/>
      </left>
      <right style="thin">
        <color indexed="8"/>
      </right>
      <top style="thin">
        <color theme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Protection="1"/>
    <xf numFmtId="0" fontId="2" fillId="0" borderId="0" xfId="0" applyFont="1" applyProtection="1"/>
    <xf numFmtId="0" fontId="3" fillId="0" borderId="0" xfId="0" applyFont="1"/>
    <xf numFmtId="0" fontId="4" fillId="0" borderId="0" xfId="0" applyFont="1" applyProtection="1"/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176" fontId="2" fillId="0" borderId="3" xfId="0" applyNumberFormat="1" applyFont="1" applyBorder="1" applyAlignment="1" applyProtection="1">
      <alignment horizontal="center" vertical="center"/>
    </xf>
    <xf numFmtId="177" fontId="2" fillId="0" borderId="15" xfId="0" applyNumberFormat="1" applyFont="1" applyBorder="1" applyProtection="1"/>
    <xf numFmtId="38" fontId="3" fillId="0" borderId="16" xfId="0" applyNumberFormat="1" applyFont="1" applyBorder="1"/>
    <xf numFmtId="38" fontId="3" fillId="0" borderId="17" xfId="0" applyNumberFormat="1" applyFont="1" applyBorder="1"/>
    <xf numFmtId="38" fontId="3" fillId="0" borderId="18" xfId="0" applyNumberFormat="1" applyFont="1" applyBorder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6" xfId="0" applyFont="1" applyBorder="1" applyProtection="1"/>
    <xf numFmtId="177" fontId="2" fillId="0" borderId="7" xfId="0" applyNumberFormat="1" applyFont="1" applyBorder="1" applyProtection="1"/>
    <xf numFmtId="177" fontId="2" fillId="0" borderId="8" xfId="0" applyNumberFormat="1" applyFont="1" applyBorder="1" applyProtection="1"/>
    <xf numFmtId="0" fontId="2" fillId="0" borderId="6" xfId="0" quotePrefix="1" applyFont="1" applyBorder="1" applyProtection="1"/>
    <xf numFmtId="38" fontId="3" fillId="0" borderId="9" xfId="0" applyNumberFormat="1" applyFont="1" applyBorder="1"/>
    <xf numFmtId="38" fontId="3" fillId="0" borderId="10" xfId="0" applyNumberFormat="1" applyFont="1" applyBorder="1"/>
    <xf numFmtId="38" fontId="3" fillId="0" borderId="11" xfId="0" applyNumberFormat="1" applyFont="1" applyBorder="1"/>
    <xf numFmtId="38" fontId="3" fillId="0" borderId="12" xfId="0" applyNumberFormat="1" applyFont="1" applyBorder="1"/>
    <xf numFmtId="38" fontId="3" fillId="0" borderId="0" xfId="0" applyNumberFormat="1" applyFont="1" applyBorder="1"/>
    <xf numFmtId="38" fontId="3" fillId="0" borderId="13" xfId="0" applyNumberFormat="1" applyFont="1" applyBorder="1"/>
    <xf numFmtId="0" fontId="3" fillId="0" borderId="14" xfId="0" applyFont="1" applyBorder="1"/>
    <xf numFmtId="177" fontId="2" fillId="0" borderId="19" xfId="0" applyNumberFormat="1" applyFont="1" applyBorder="1" applyProtection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P99"/>
  <sheetViews>
    <sheetView tabSelected="1" defaultGridColor="0" colorId="22" zoomScale="70" zoomScaleNormal="70" workbookViewId="0">
      <pane ySplit="3" topLeftCell="A4" activePane="bottomLeft" state="frozenSplit"/>
      <selection activeCell="P3" sqref="O1:P65536"/>
      <selection pane="bottomLeft"/>
    </sheetView>
  </sheetViews>
  <sheetFormatPr defaultColWidth="10.625" defaultRowHeight="14.25" x14ac:dyDescent="0.15"/>
  <cols>
    <col min="1" max="1" width="3.625" style="3" customWidth="1"/>
    <col min="2" max="2" width="13.5" style="3" customWidth="1"/>
    <col min="3" max="3" width="11.25" style="3" customWidth="1"/>
    <col min="4" max="4" width="8.875" style="3" customWidth="1"/>
    <col min="5" max="5" width="11.25" style="3" customWidth="1"/>
    <col min="6" max="6" width="8.875" style="3" customWidth="1"/>
    <col min="7" max="7" width="11.25" style="3" customWidth="1"/>
    <col min="8" max="8" width="9.125" style="3" customWidth="1"/>
    <col min="9" max="9" width="11.25" style="3" customWidth="1"/>
    <col min="10" max="10" width="8.875" style="3" customWidth="1"/>
    <col min="11" max="11" width="11" style="3" customWidth="1"/>
    <col min="12" max="12" width="8.875" style="3" customWidth="1"/>
    <col min="13" max="13" width="11.25" style="3" customWidth="1"/>
    <col min="14" max="14" width="8.875" style="3" customWidth="1"/>
    <col min="15" max="15" width="11.25" style="3" customWidth="1"/>
    <col min="16" max="16" width="8.625" style="3" customWidth="1"/>
    <col min="17" max="17" width="11.25" style="3" customWidth="1"/>
    <col min="18" max="18" width="8.875" style="3" customWidth="1"/>
    <col min="19" max="19" width="11.25" style="3" customWidth="1"/>
    <col min="20" max="20" width="8.875" style="3" customWidth="1"/>
    <col min="21" max="16384" width="10.625" style="3"/>
  </cols>
  <sheetData>
    <row r="1" spans="1:42" ht="24" customHeight="1" x14ac:dyDescent="0.25">
      <c r="A1" s="2"/>
      <c r="B1" s="2"/>
      <c r="C1" s="2"/>
      <c r="E1" s="2"/>
      <c r="G1" s="4" t="s">
        <v>14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42" ht="20.100000000000001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 t="s">
        <v>23</v>
      </c>
      <c r="R2" s="2"/>
      <c r="S2" s="2" t="s">
        <v>6</v>
      </c>
      <c r="T2" s="2"/>
    </row>
    <row r="3" spans="1:42" ht="20.100000000000001" customHeight="1" x14ac:dyDescent="0.15">
      <c r="A3" s="2"/>
      <c r="B3" s="1"/>
      <c r="C3" s="5" t="s">
        <v>0</v>
      </c>
      <c r="D3" s="6" t="s">
        <v>7</v>
      </c>
      <c r="E3" s="5" t="s">
        <v>1</v>
      </c>
      <c r="F3" s="6" t="s">
        <v>7</v>
      </c>
      <c r="G3" s="5" t="s">
        <v>2</v>
      </c>
      <c r="H3" s="6" t="s">
        <v>7</v>
      </c>
      <c r="I3" s="5" t="s">
        <v>8</v>
      </c>
      <c r="J3" s="7" t="s">
        <v>7</v>
      </c>
      <c r="K3" s="5" t="s">
        <v>9</v>
      </c>
      <c r="L3" s="6" t="s">
        <v>7</v>
      </c>
      <c r="M3" s="5" t="s">
        <v>3</v>
      </c>
      <c r="N3" s="6" t="s">
        <v>7</v>
      </c>
      <c r="O3" s="5" t="s">
        <v>17</v>
      </c>
      <c r="P3" s="6" t="s">
        <v>7</v>
      </c>
      <c r="Q3" s="5" t="s">
        <v>4</v>
      </c>
      <c r="R3" s="6" t="s">
        <v>7</v>
      </c>
      <c r="S3" s="5" t="s">
        <v>5</v>
      </c>
      <c r="T3" s="6" t="s">
        <v>7</v>
      </c>
      <c r="X3" s="1"/>
      <c r="Y3" s="5" t="s">
        <v>0</v>
      </c>
      <c r="Z3" s="6" t="s">
        <v>7</v>
      </c>
      <c r="AA3" s="5" t="s">
        <v>1</v>
      </c>
      <c r="AB3" s="6" t="s">
        <v>7</v>
      </c>
      <c r="AC3" s="5" t="s">
        <v>2</v>
      </c>
      <c r="AD3" s="6" t="s">
        <v>7</v>
      </c>
      <c r="AE3" s="5" t="s">
        <v>8</v>
      </c>
      <c r="AF3" s="7" t="s">
        <v>7</v>
      </c>
      <c r="AG3" s="5" t="s">
        <v>9</v>
      </c>
      <c r="AH3" s="6" t="s">
        <v>7</v>
      </c>
      <c r="AI3" s="5" t="s">
        <v>3</v>
      </c>
      <c r="AJ3" s="6" t="s">
        <v>7</v>
      </c>
      <c r="AK3" s="5" t="s">
        <v>17</v>
      </c>
      <c r="AL3" s="6" t="s">
        <v>7</v>
      </c>
      <c r="AM3" s="5" t="s">
        <v>4</v>
      </c>
      <c r="AN3" s="6" t="s">
        <v>7</v>
      </c>
      <c r="AO3" s="5" t="s">
        <v>5</v>
      </c>
      <c r="AP3" s="6" t="s">
        <v>7</v>
      </c>
    </row>
    <row r="4" spans="1:42" ht="20.25" customHeight="1" x14ac:dyDescent="0.15">
      <c r="A4" s="24"/>
      <c r="B4" s="17" t="s">
        <v>41</v>
      </c>
      <c r="C4" s="21">
        <v>113940</v>
      </c>
      <c r="D4" s="16">
        <f>ROUND(C4/Y4*100,1)</f>
        <v>120.3</v>
      </c>
      <c r="E4" s="22">
        <v>5608</v>
      </c>
      <c r="F4" s="16">
        <f>ROUND(E4/AA4*100,1)</f>
        <v>125.3</v>
      </c>
      <c r="G4" s="22">
        <v>40724</v>
      </c>
      <c r="H4" s="16">
        <f>ROUND(G4/AC4*100,1)</f>
        <v>81</v>
      </c>
      <c r="I4" s="22">
        <v>217347</v>
      </c>
      <c r="J4" s="16">
        <f>ROUND(I4/AE4*100,1)</f>
        <v>119.3</v>
      </c>
      <c r="K4" s="22">
        <v>77277</v>
      </c>
      <c r="L4" s="16">
        <f>ROUND(K4/AG4*100,1)</f>
        <v>116.3</v>
      </c>
      <c r="M4" s="22">
        <v>62344</v>
      </c>
      <c r="N4" s="16">
        <f>ROUND(M4/AI4*100,1)</f>
        <v>87.6</v>
      </c>
      <c r="O4" s="22">
        <v>163410</v>
      </c>
      <c r="P4" s="16">
        <f>ROUND(O4/AK4*100,1)</f>
        <v>199.8</v>
      </c>
      <c r="Q4" s="22">
        <v>225754</v>
      </c>
      <c r="R4" s="16">
        <f>ROUND(Q4/AM4*100,1)</f>
        <v>147.6</v>
      </c>
      <c r="S4" s="23">
        <v>680650</v>
      </c>
      <c r="T4" s="16">
        <f>ROUND(S4/AO4*100,1)</f>
        <v>123.5</v>
      </c>
      <c r="X4" s="17" t="s">
        <v>38</v>
      </c>
      <c r="Y4" s="21">
        <v>94706</v>
      </c>
      <c r="Z4" s="16">
        <v>91.6</v>
      </c>
      <c r="AA4" s="22">
        <v>4477</v>
      </c>
      <c r="AB4" s="16">
        <v>54.9</v>
      </c>
      <c r="AC4" s="22">
        <v>50254</v>
      </c>
      <c r="AD4" s="16">
        <v>167.6</v>
      </c>
      <c r="AE4" s="22">
        <v>182175</v>
      </c>
      <c r="AF4" s="16">
        <v>102.4</v>
      </c>
      <c r="AG4" s="22">
        <v>66453</v>
      </c>
      <c r="AH4" s="16">
        <v>86</v>
      </c>
      <c r="AI4" s="22">
        <v>71153</v>
      </c>
      <c r="AJ4" s="16">
        <v>74</v>
      </c>
      <c r="AK4" s="22">
        <v>81798</v>
      </c>
      <c r="AL4" s="16">
        <v>75.5</v>
      </c>
      <c r="AM4" s="22">
        <v>152951</v>
      </c>
      <c r="AN4" s="16">
        <v>74.8</v>
      </c>
      <c r="AO4" s="23">
        <v>551016</v>
      </c>
      <c r="AP4" s="15">
        <v>91.7</v>
      </c>
    </row>
    <row r="5" spans="1:42" ht="20.25" customHeight="1" x14ac:dyDescent="0.15">
      <c r="A5" s="24"/>
      <c r="B5" s="13" t="s">
        <v>10</v>
      </c>
      <c r="C5" s="21">
        <v>140332</v>
      </c>
      <c r="D5" s="16">
        <f t="shared" ref="D5:T15" si="0">ROUND(C5/Y5*100,1)</f>
        <v>140.30000000000001</v>
      </c>
      <c r="E5" s="22">
        <v>5299</v>
      </c>
      <c r="F5" s="16">
        <f t="shared" si="0"/>
        <v>568.6</v>
      </c>
      <c r="G5" s="22">
        <v>55213</v>
      </c>
      <c r="H5" s="16">
        <f t="shared" si="0"/>
        <v>98.9</v>
      </c>
      <c r="I5" s="22">
        <v>341406</v>
      </c>
      <c r="J5" s="16">
        <f t="shared" si="0"/>
        <v>193.5</v>
      </c>
      <c r="K5" s="22">
        <v>78310</v>
      </c>
      <c r="L5" s="16">
        <f t="shared" si="0"/>
        <v>110.8</v>
      </c>
      <c r="M5" s="22">
        <v>80044</v>
      </c>
      <c r="N5" s="16">
        <f t="shared" si="0"/>
        <v>86.1</v>
      </c>
      <c r="O5" s="22">
        <v>173522</v>
      </c>
      <c r="P5" s="16">
        <f t="shared" si="0"/>
        <v>144.9</v>
      </c>
      <c r="Q5" s="22">
        <v>253566</v>
      </c>
      <c r="R5" s="16">
        <f t="shared" si="0"/>
        <v>119.3</v>
      </c>
      <c r="S5" s="23">
        <v>874126</v>
      </c>
      <c r="T5" s="16">
        <f t="shared" si="0"/>
        <v>141.80000000000001</v>
      </c>
      <c r="X5" s="13" t="s">
        <v>10</v>
      </c>
      <c r="Y5" s="21">
        <v>100048</v>
      </c>
      <c r="Z5" s="16">
        <v>105.9</v>
      </c>
      <c r="AA5" s="22">
        <v>932</v>
      </c>
      <c r="AB5" s="16">
        <v>22.9</v>
      </c>
      <c r="AC5" s="22">
        <v>55849</v>
      </c>
      <c r="AD5" s="16">
        <v>113.2</v>
      </c>
      <c r="AE5" s="22">
        <v>176455</v>
      </c>
      <c r="AF5" s="16">
        <v>76.099999999999994</v>
      </c>
      <c r="AG5" s="22">
        <v>70680</v>
      </c>
      <c r="AH5" s="16">
        <v>110.4</v>
      </c>
      <c r="AI5" s="22">
        <v>92913</v>
      </c>
      <c r="AJ5" s="16">
        <v>83.8</v>
      </c>
      <c r="AK5" s="22">
        <v>119715</v>
      </c>
      <c r="AL5" s="16">
        <v>106.2</v>
      </c>
      <c r="AM5" s="22">
        <v>212628</v>
      </c>
      <c r="AN5" s="16">
        <v>95.1</v>
      </c>
      <c r="AO5" s="23">
        <v>616592</v>
      </c>
      <c r="AP5" s="16">
        <v>92.4</v>
      </c>
    </row>
    <row r="6" spans="1:42" ht="20.25" customHeight="1" x14ac:dyDescent="0.15">
      <c r="A6" s="24"/>
      <c r="B6" s="12" t="s">
        <v>11</v>
      </c>
      <c r="C6" s="9">
        <v>140357</v>
      </c>
      <c r="D6" s="8">
        <f t="shared" si="0"/>
        <v>145.19999999999999</v>
      </c>
      <c r="E6" s="10">
        <v>1116</v>
      </c>
      <c r="F6" s="8">
        <f t="shared" si="0"/>
        <v>117.5</v>
      </c>
      <c r="G6" s="10">
        <v>42020</v>
      </c>
      <c r="H6" s="8">
        <f t="shared" si="0"/>
        <v>60.9</v>
      </c>
      <c r="I6" s="10">
        <v>342435</v>
      </c>
      <c r="J6" s="8">
        <f t="shared" si="0"/>
        <v>177.6</v>
      </c>
      <c r="K6" s="10">
        <v>83277</v>
      </c>
      <c r="L6" s="8">
        <f t="shared" si="0"/>
        <v>120.1</v>
      </c>
      <c r="M6" s="10">
        <v>75094</v>
      </c>
      <c r="N6" s="8">
        <f t="shared" si="0"/>
        <v>92.8</v>
      </c>
      <c r="O6" s="10">
        <v>121842</v>
      </c>
      <c r="P6" s="8">
        <f t="shared" si="0"/>
        <v>94</v>
      </c>
      <c r="Q6" s="10">
        <v>196936</v>
      </c>
      <c r="R6" s="8">
        <f t="shared" si="0"/>
        <v>93.5</v>
      </c>
      <c r="S6" s="11">
        <v>806141</v>
      </c>
      <c r="T6" s="8">
        <f t="shared" si="0"/>
        <v>126.1</v>
      </c>
      <c r="X6" s="12" t="s">
        <v>11</v>
      </c>
      <c r="Y6" s="9">
        <v>96650</v>
      </c>
      <c r="Z6" s="8">
        <v>95.9</v>
      </c>
      <c r="AA6" s="10">
        <v>950</v>
      </c>
      <c r="AB6" s="8">
        <v>47.4</v>
      </c>
      <c r="AC6" s="10">
        <v>69011</v>
      </c>
      <c r="AD6" s="8">
        <v>172.9</v>
      </c>
      <c r="AE6" s="10">
        <v>192829</v>
      </c>
      <c r="AF6" s="8">
        <v>74.400000000000006</v>
      </c>
      <c r="AG6" s="10">
        <v>69312</v>
      </c>
      <c r="AH6" s="8">
        <v>100.2</v>
      </c>
      <c r="AI6" s="10">
        <v>80956</v>
      </c>
      <c r="AJ6" s="8">
        <v>82.4</v>
      </c>
      <c r="AK6" s="10">
        <v>129643</v>
      </c>
      <c r="AL6" s="8">
        <v>120</v>
      </c>
      <c r="AM6" s="10">
        <v>210599</v>
      </c>
      <c r="AN6" s="8">
        <v>102.1</v>
      </c>
      <c r="AO6" s="11">
        <v>639351</v>
      </c>
      <c r="AP6" s="8">
        <v>94.4</v>
      </c>
    </row>
    <row r="7" spans="1:42" ht="20.25" customHeight="1" x14ac:dyDescent="0.15">
      <c r="A7" s="24"/>
      <c r="B7" s="14" t="s">
        <v>15</v>
      </c>
      <c r="C7" s="21">
        <v>104460</v>
      </c>
      <c r="D7" s="15">
        <f t="shared" si="0"/>
        <v>120.3</v>
      </c>
      <c r="E7" s="22">
        <v>6520</v>
      </c>
      <c r="F7" s="15">
        <f t="shared" si="0"/>
        <v>171.1</v>
      </c>
      <c r="G7" s="22">
        <v>46962</v>
      </c>
      <c r="H7" s="15">
        <f t="shared" si="0"/>
        <v>88.1</v>
      </c>
      <c r="I7" s="22">
        <v>407691</v>
      </c>
      <c r="J7" s="15">
        <f t="shared" si="0"/>
        <v>145.69999999999999</v>
      </c>
      <c r="K7" s="22">
        <v>77535</v>
      </c>
      <c r="L7" s="15">
        <f t="shared" si="0"/>
        <v>132</v>
      </c>
      <c r="M7" s="22">
        <v>77551</v>
      </c>
      <c r="N7" s="15">
        <f t="shared" si="0"/>
        <v>103</v>
      </c>
      <c r="O7" s="22">
        <v>154179</v>
      </c>
      <c r="P7" s="15">
        <f t="shared" si="0"/>
        <v>210.1</v>
      </c>
      <c r="Q7" s="22">
        <v>231730</v>
      </c>
      <c r="R7" s="15">
        <f t="shared" si="0"/>
        <v>155.9</v>
      </c>
      <c r="S7" s="23">
        <v>874898</v>
      </c>
      <c r="T7" s="15">
        <f t="shared" si="0"/>
        <v>138.6</v>
      </c>
      <c r="X7" s="14" t="s">
        <v>15</v>
      </c>
      <c r="Y7" s="21">
        <v>86837</v>
      </c>
      <c r="Z7" s="16">
        <v>90</v>
      </c>
      <c r="AA7" s="22">
        <v>3810</v>
      </c>
      <c r="AB7" s="16">
        <v>190.1</v>
      </c>
      <c r="AC7" s="22">
        <v>53321</v>
      </c>
      <c r="AD7" s="16">
        <v>129.80000000000001</v>
      </c>
      <c r="AE7" s="22">
        <v>279780</v>
      </c>
      <c r="AF7" s="16">
        <v>82.5</v>
      </c>
      <c r="AG7" s="22">
        <v>58731</v>
      </c>
      <c r="AH7" s="16">
        <v>100.3</v>
      </c>
      <c r="AI7" s="22">
        <v>75274</v>
      </c>
      <c r="AJ7" s="16">
        <v>81.8</v>
      </c>
      <c r="AK7" s="22">
        <v>73374</v>
      </c>
      <c r="AL7" s="16">
        <v>104.4</v>
      </c>
      <c r="AM7" s="22">
        <v>148648</v>
      </c>
      <c r="AN7" s="16">
        <v>91.6</v>
      </c>
      <c r="AO7" s="23">
        <v>631127</v>
      </c>
      <c r="AP7" s="15">
        <v>90.2</v>
      </c>
    </row>
    <row r="8" spans="1:42" ht="20.25" customHeight="1" x14ac:dyDescent="0.15">
      <c r="A8" s="24"/>
      <c r="B8" s="13" t="s">
        <v>12</v>
      </c>
      <c r="C8" s="21">
        <v>128719</v>
      </c>
      <c r="D8" s="16">
        <f t="shared" si="0"/>
        <v>141.5</v>
      </c>
      <c r="E8" s="22">
        <v>4508</v>
      </c>
      <c r="F8" s="16">
        <f t="shared" si="0"/>
        <v>222.9</v>
      </c>
      <c r="G8" s="22">
        <v>41458</v>
      </c>
      <c r="H8" s="16">
        <f t="shared" si="0"/>
        <v>77.7</v>
      </c>
      <c r="I8" s="22">
        <v>587716</v>
      </c>
      <c r="J8" s="16">
        <f t="shared" si="0"/>
        <v>179.3</v>
      </c>
      <c r="K8" s="22">
        <v>89906</v>
      </c>
      <c r="L8" s="16">
        <f t="shared" si="0"/>
        <v>134.4</v>
      </c>
      <c r="M8" s="22">
        <v>68314</v>
      </c>
      <c r="N8" s="16">
        <f t="shared" si="0"/>
        <v>95.8</v>
      </c>
      <c r="O8" s="22">
        <v>216737</v>
      </c>
      <c r="P8" s="16">
        <f t="shared" si="0"/>
        <v>199.9</v>
      </c>
      <c r="Q8" s="22">
        <v>285051</v>
      </c>
      <c r="R8" s="16">
        <f t="shared" si="0"/>
        <v>158.6</v>
      </c>
      <c r="S8" s="23">
        <v>1137358</v>
      </c>
      <c r="T8" s="16">
        <f t="shared" si="0"/>
        <v>157.80000000000001</v>
      </c>
      <c r="X8" s="13" t="s">
        <v>12</v>
      </c>
      <c r="Y8" s="21">
        <v>90976</v>
      </c>
      <c r="Z8" s="16">
        <v>95.9</v>
      </c>
      <c r="AA8" s="22">
        <v>2022</v>
      </c>
      <c r="AB8" s="16">
        <v>26.8</v>
      </c>
      <c r="AC8" s="22">
        <v>53328</v>
      </c>
      <c r="AD8" s="16">
        <v>124.5</v>
      </c>
      <c r="AE8" s="22">
        <v>327756</v>
      </c>
      <c r="AF8" s="16">
        <v>76.3</v>
      </c>
      <c r="AG8" s="22">
        <v>66915</v>
      </c>
      <c r="AH8" s="16">
        <v>106.2</v>
      </c>
      <c r="AI8" s="22">
        <v>71280</v>
      </c>
      <c r="AJ8" s="16">
        <v>78.599999999999994</v>
      </c>
      <c r="AK8" s="22">
        <v>108442</v>
      </c>
      <c r="AL8" s="16">
        <v>118.5</v>
      </c>
      <c r="AM8" s="22">
        <v>179722</v>
      </c>
      <c r="AN8" s="16">
        <v>98.6</v>
      </c>
      <c r="AO8" s="23">
        <v>720719</v>
      </c>
      <c r="AP8" s="16">
        <v>87.9</v>
      </c>
    </row>
    <row r="9" spans="1:42" ht="20.25" customHeight="1" x14ac:dyDescent="0.15">
      <c r="A9" s="24"/>
      <c r="B9" s="12" t="s">
        <v>13</v>
      </c>
      <c r="C9" s="9">
        <v>167240</v>
      </c>
      <c r="D9" s="8">
        <f t="shared" si="0"/>
        <v>164.5</v>
      </c>
      <c r="E9" s="10">
        <v>6941</v>
      </c>
      <c r="F9" s="8">
        <f t="shared" si="0"/>
        <v>217.9</v>
      </c>
      <c r="G9" s="10">
        <v>43459</v>
      </c>
      <c r="H9" s="8">
        <f t="shared" si="0"/>
        <v>81.400000000000006</v>
      </c>
      <c r="I9" s="10">
        <v>604540</v>
      </c>
      <c r="J9" s="8">
        <f t="shared" si="0"/>
        <v>124.8</v>
      </c>
      <c r="K9" s="10">
        <v>78260</v>
      </c>
      <c r="L9" s="8">
        <f t="shared" si="0"/>
        <v>139.5</v>
      </c>
      <c r="M9" s="10">
        <v>67275</v>
      </c>
      <c r="N9" s="8">
        <f t="shared" si="0"/>
        <v>101.1</v>
      </c>
      <c r="O9" s="10">
        <v>234571</v>
      </c>
      <c r="P9" s="8">
        <f t="shared" si="0"/>
        <v>215.8</v>
      </c>
      <c r="Q9" s="10">
        <v>301846</v>
      </c>
      <c r="R9" s="8">
        <f t="shared" si="0"/>
        <v>172.3</v>
      </c>
      <c r="S9" s="11">
        <v>1202286</v>
      </c>
      <c r="T9" s="8">
        <f t="shared" si="0"/>
        <v>137.6</v>
      </c>
      <c r="X9" s="12" t="s">
        <v>13</v>
      </c>
      <c r="Y9" s="9">
        <v>101635</v>
      </c>
      <c r="Z9" s="8">
        <v>99.6</v>
      </c>
      <c r="AA9" s="10">
        <v>3185</v>
      </c>
      <c r="AB9" s="8">
        <v>54.9</v>
      </c>
      <c r="AC9" s="10">
        <v>53379</v>
      </c>
      <c r="AD9" s="8">
        <v>136.4</v>
      </c>
      <c r="AE9" s="10">
        <v>484400</v>
      </c>
      <c r="AF9" s="8">
        <v>96.8</v>
      </c>
      <c r="AG9" s="10">
        <v>56116</v>
      </c>
      <c r="AH9" s="8">
        <v>90</v>
      </c>
      <c r="AI9" s="10">
        <v>66521</v>
      </c>
      <c r="AJ9" s="8">
        <v>79.900000000000006</v>
      </c>
      <c r="AK9" s="10">
        <v>108712</v>
      </c>
      <c r="AL9" s="8">
        <v>104.3</v>
      </c>
      <c r="AM9" s="10">
        <v>175233</v>
      </c>
      <c r="AN9" s="8">
        <v>93.5</v>
      </c>
      <c r="AO9" s="11">
        <v>873948</v>
      </c>
      <c r="AP9" s="8">
        <v>97.4</v>
      </c>
    </row>
    <row r="10" spans="1:42" ht="20.25" customHeight="1" x14ac:dyDescent="0.15">
      <c r="A10" s="24"/>
      <c r="B10" s="14" t="s">
        <v>16</v>
      </c>
      <c r="C10" s="21">
        <v>104340</v>
      </c>
      <c r="D10" s="15">
        <f t="shared" si="0"/>
        <v>102.9</v>
      </c>
      <c r="E10" s="22">
        <v>6416</v>
      </c>
      <c r="F10" s="15">
        <f t="shared" si="0"/>
        <v>82.8</v>
      </c>
      <c r="G10" s="22">
        <v>43906</v>
      </c>
      <c r="H10" s="15">
        <f t="shared" si="0"/>
        <v>109.1</v>
      </c>
      <c r="I10" s="22">
        <v>579819</v>
      </c>
      <c r="J10" s="15">
        <f t="shared" si="0"/>
        <v>105.4</v>
      </c>
      <c r="K10" s="22">
        <v>78124</v>
      </c>
      <c r="L10" s="15">
        <f t="shared" si="0"/>
        <v>128</v>
      </c>
      <c r="M10" s="22">
        <v>65511</v>
      </c>
      <c r="N10" s="15">
        <f t="shared" si="0"/>
        <v>103.6</v>
      </c>
      <c r="O10" s="22">
        <v>180095</v>
      </c>
      <c r="P10" s="15">
        <f t="shared" si="0"/>
        <v>153.4</v>
      </c>
      <c r="Q10" s="22">
        <v>245606</v>
      </c>
      <c r="R10" s="15">
        <f t="shared" si="0"/>
        <v>136</v>
      </c>
      <c r="S10" s="23">
        <v>1058211</v>
      </c>
      <c r="T10" s="15">
        <f t="shared" si="0"/>
        <v>112.4</v>
      </c>
      <c r="X10" s="14" t="s">
        <v>16</v>
      </c>
      <c r="Y10" s="21">
        <v>101380</v>
      </c>
      <c r="Z10" s="16">
        <v>102</v>
      </c>
      <c r="AA10" s="22">
        <v>7747</v>
      </c>
      <c r="AB10" s="16">
        <v>135.4</v>
      </c>
      <c r="AC10" s="22">
        <v>40249</v>
      </c>
      <c r="AD10" s="16">
        <v>103.7</v>
      </c>
      <c r="AE10" s="22">
        <v>550036</v>
      </c>
      <c r="AF10" s="16">
        <v>110.2</v>
      </c>
      <c r="AG10" s="22">
        <v>61035</v>
      </c>
      <c r="AH10" s="16">
        <v>107.4</v>
      </c>
      <c r="AI10" s="22">
        <v>63258</v>
      </c>
      <c r="AJ10" s="16">
        <v>90.5</v>
      </c>
      <c r="AK10" s="22">
        <v>117364</v>
      </c>
      <c r="AL10" s="16">
        <v>115.7</v>
      </c>
      <c r="AM10" s="22">
        <v>180622</v>
      </c>
      <c r="AN10" s="16">
        <v>105.4</v>
      </c>
      <c r="AO10" s="23">
        <v>941069</v>
      </c>
      <c r="AP10" s="15">
        <v>108</v>
      </c>
    </row>
    <row r="11" spans="1:42" ht="20.25" customHeight="1" x14ac:dyDescent="0.15">
      <c r="A11" s="24"/>
      <c r="B11" s="13" t="s">
        <v>18</v>
      </c>
      <c r="C11" s="21">
        <v>121277</v>
      </c>
      <c r="D11" s="16">
        <f t="shared" si="0"/>
        <v>72.5</v>
      </c>
      <c r="E11" s="22">
        <v>5552</v>
      </c>
      <c r="F11" s="16">
        <f t="shared" si="0"/>
        <v>90.2</v>
      </c>
      <c r="G11" s="22">
        <v>45911</v>
      </c>
      <c r="H11" s="16">
        <f t="shared" si="0"/>
        <v>107.9</v>
      </c>
      <c r="I11" s="22">
        <v>658550</v>
      </c>
      <c r="J11" s="16">
        <f t="shared" si="0"/>
        <v>131</v>
      </c>
      <c r="K11" s="22">
        <v>80262</v>
      </c>
      <c r="L11" s="16">
        <f t="shared" si="0"/>
        <v>123.6</v>
      </c>
      <c r="M11" s="22">
        <v>66581</v>
      </c>
      <c r="N11" s="16">
        <f t="shared" si="0"/>
        <v>96.4</v>
      </c>
      <c r="O11" s="22">
        <v>176662</v>
      </c>
      <c r="P11" s="16">
        <f t="shared" si="0"/>
        <v>144.80000000000001</v>
      </c>
      <c r="Q11" s="22">
        <v>243243</v>
      </c>
      <c r="R11" s="16">
        <f t="shared" si="0"/>
        <v>127.3</v>
      </c>
      <c r="S11" s="23">
        <v>1154795</v>
      </c>
      <c r="T11" s="16">
        <f t="shared" si="0"/>
        <v>118.5</v>
      </c>
      <c r="X11" s="13" t="s">
        <v>18</v>
      </c>
      <c r="Y11" s="21">
        <v>167388</v>
      </c>
      <c r="Z11" s="16">
        <v>161.69999999999999</v>
      </c>
      <c r="AA11" s="22">
        <v>6157</v>
      </c>
      <c r="AB11" s="16">
        <v>117.9</v>
      </c>
      <c r="AC11" s="22">
        <v>42539</v>
      </c>
      <c r="AD11" s="16">
        <v>113.7</v>
      </c>
      <c r="AE11" s="22">
        <v>502545</v>
      </c>
      <c r="AF11" s="16">
        <v>96.4</v>
      </c>
      <c r="AG11" s="22">
        <v>64959</v>
      </c>
      <c r="AH11" s="16">
        <v>96.6</v>
      </c>
      <c r="AI11" s="22">
        <v>69049</v>
      </c>
      <c r="AJ11" s="16">
        <v>81.900000000000006</v>
      </c>
      <c r="AK11" s="22">
        <v>122025</v>
      </c>
      <c r="AL11" s="16">
        <v>109.1</v>
      </c>
      <c r="AM11" s="22">
        <v>191074</v>
      </c>
      <c r="AN11" s="16">
        <v>97.4</v>
      </c>
      <c r="AO11" s="23">
        <v>974662</v>
      </c>
      <c r="AP11" s="16">
        <v>104.7</v>
      </c>
    </row>
    <row r="12" spans="1:42" ht="20.25" customHeight="1" x14ac:dyDescent="0.15">
      <c r="A12" s="24"/>
      <c r="B12" s="12" t="s">
        <v>19</v>
      </c>
      <c r="C12" s="9">
        <v>115650</v>
      </c>
      <c r="D12" s="8">
        <f t="shared" si="0"/>
        <v>109.8</v>
      </c>
      <c r="E12" s="10">
        <v>4022</v>
      </c>
      <c r="F12" s="8">
        <f t="shared" si="0"/>
        <v>83.3</v>
      </c>
      <c r="G12" s="10">
        <v>44029</v>
      </c>
      <c r="H12" s="8">
        <f t="shared" si="0"/>
        <v>108.2</v>
      </c>
      <c r="I12" s="10">
        <v>544380</v>
      </c>
      <c r="J12" s="8">
        <f t="shared" si="0"/>
        <v>144.19999999999999</v>
      </c>
      <c r="K12" s="10">
        <v>70414</v>
      </c>
      <c r="L12" s="8">
        <f t="shared" si="0"/>
        <v>129.6</v>
      </c>
      <c r="M12" s="10">
        <v>56194</v>
      </c>
      <c r="N12" s="8">
        <f t="shared" si="0"/>
        <v>85</v>
      </c>
      <c r="O12" s="10">
        <v>163867</v>
      </c>
      <c r="P12" s="8">
        <f t="shared" si="0"/>
        <v>104.5</v>
      </c>
      <c r="Q12" s="10">
        <v>220061</v>
      </c>
      <c r="R12" s="8">
        <f t="shared" si="0"/>
        <v>98.7</v>
      </c>
      <c r="S12" s="11">
        <v>998556</v>
      </c>
      <c r="T12" s="8">
        <f t="shared" si="0"/>
        <v>123.9</v>
      </c>
      <c r="X12" s="12" t="s">
        <v>19</v>
      </c>
      <c r="Y12" s="9">
        <v>105361</v>
      </c>
      <c r="Z12" s="8">
        <v>114.9</v>
      </c>
      <c r="AA12" s="10">
        <v>4829</v>
      </c>
      <c r="AB12" s="8">
        <v>186.4</v>
      </c>
      <c r="AC12" s="10">
        <v>40684</v>
      </c>
      <c r="AD12" s="8">
        <v>101.9</v>
      </c>
      <c r="AE12" s="10">
        <v>377519</v>
      </c>
      <c r="AF12" s="8">
        <v>93.8</v>
      </c>
      <c r="AG12" s="10">
        <v>54346</v>
      </c>
      <c r="AH12" s="8">
        <v>87.6</v>
      </c>
      <c r="AI12" s="10">
        <v>66144</v>
      </c>
      <c r="AJ12" s="8">
        <v>81.7</v>
      </c>
      <c r="AK12" s="10">
        <v>156832</v>
      </c>
      <c r="AL12" s="8">
        <v>133.5</v>
      </c>
      <c r="AM12" s="10">
        <v>222976</v>
      </c>
      <c r="AN12" s="8">
        <v>112.4</v>
      </c>
      <c r="AO12" s="11">
        <v>805715</v>
      </c>
      <c r="AP12" s="8">
        <v>101.1</v>
      </c>
    </row>
    <row r="13" spans="1:42" ht="20.25" customHeight="1" x14ac:dyDescent="0.15">
      <c r="A13" s="24"/>
      <c r="B13" s="17" t="s">
        <v>25</v>
      </c>
      <c r="C13" s="21">
        <v>143551</v>
      </c>
      <c r="D13" s="15">
        <f t="shared" si="0"/>
        <v>126.9</v>
      </c>
      <c r="E13" s="22">
        <v>7875</v>
      </c>
      <c r="F13" s="15">
        <f t="shared" si="0"/>
        <v>133.1</v>
      </c>
      <c r="G13" s="22">
        <v>48403</v>
      </c>
      <c r="H13" s="15">
        <f t="shared" si="0"/>
        <v>109</v>
      </c>
      <c r="I13" s="22">
        <v>394289</v>
      </c>
      <c r="J13" s="15">
        <f t="shared" si="0"/>
        <v>156.6</v>
      </c>
      <c r="K13" s="22">
        <v>74987</v>
      </c>
      <c r="L13" s="15">
        <f t="shared" si="0"/>
        <v>107.9</v>
      </c>
      <c r="M13" s="22">
        <v>67857</v>
      </c>
      <c r="N13" s="15">
        <f t="shared" si="0"/>
        <v>105.8</v>
      </c>
      <c r="O13" s="22">
        <v>208037</v>
      </c>
      <c r="P13" s="15">
        <f t="shared" si="0"/>
        <v>209</v>
      </c>
      <c r="Q13" s="22">
        <v>275894</v>
      </c>
      <c r="R13" s="15">
        <f t="shared" si="0"/>
        <v>168.6</v>
      </c>
      <c r="S13" s="23">
        <v>944999</v>
      </c>
      <c r="T13" s="15">
        <f t="shared" si="0"/>
        <v>145.69999999999999</v>
      </c>
      <c r="X13" s="17" t="s">
        <v>24</v>
      </c>
      <c r="Y13" s="21">
        <v>113101</v>
      </c>
      <c r="Z13" s="16">
        <v>116.8</v>
      </c>
      <c r="AA13" s="22">
        <v>5918</v>
      </c>
      <c r="AB13" s="16">
        <v>158.80000000000001</v>
      </c>
      <c r="AC13" s="22">
        <v>44424</v>
      </c>
      <c r="AD13" s="16">
        <v>97.5</v>
      </c>
      <c r="AE13" s="22">
        <v>251819</v>
      </c>
      <c r="AF13" s="16">
        <v>72.2</v>
      </c>
      <c r="AG13" s="22">
        <v>69524</v>
      </c>
      <c r="AH13" s="16">
        <v>103.3</v>
      </c>
      <c r="AI13" s="22">
        <v>64147</v>
      </c>
      <c r="AJ13" s="16">
        <v>84.4</v>
      </c>
      <c r="AK13" s="22">
        <v>99536</v>
      </c>
      <c r="AL13" s="16">
        <v>101.6</v>
      </c>
      <c r="AM13" s="22">
        <v>163683</v>
      </c>
      <c r="AN13" s="16">
        <v>94.1</v>
      </c>
      <c r="AO13" s="23">
        <v>648469</v>
      </c>
      <c r="AP13" s="15">
        <v>88.1</v>
      </c>
    </row>
    <row r="14" spans="1:42" ht="20.25" customHeight="1" x14ac:dyDescent="0.15">
      <c r="A14" s="24"/>
      <c r="B14" s="13" t="s">
        <v>20</v>
      </c>
      <c r="C14" s="21">
        <v>94567</v>
      </c>
      <c r="D14" s="16">
        <f t="shared" si="0"/>
        <v>57.4</v>
      </c>
      <c r="E14" s="22">
        <v>7673</v>
      </c>
      <c r="F14" s="16">
        <f t="shared" si="0"/>
        <v>309.8</v>
      </c>
      <c r="G14" s="22">
        <v>43484</v>
      </c>
      <c r="H14" s="16">
        <f t="shared" si="0"/>
        <v>118.8</v>
      </c>
      <c r="I14" s="22">
        <v>209579</v>
      </c>
      <c r="J14" s="16">
        <f t="shared" si="0"/>
        <v>80.599999999999994</v>
      </c>
      <c r="K14" s="22">
        <v>62728</v>
      </c>
      <c r="L14" s="16">
        <f t="shared" si="0"/>
        <v>89.5</v>
      </c>
      <c r="M14" s="22">
        <v>61070</v>
      </c>
      <c r="N14" s="16">
        <f t="shared" si="0"/>
        <v>96.2</v>
      </c>
      <c r="O14" s="22">
        <v>232447</v>
      </c>
      <c r="P14" s="16">
        <f t="shared" si="0"/>
        <v>288.3</v>
      </c>
      <c r="Q14" s="22">
        <v>293517</v>
      </c>
      <c r="R14" s="16">
        <f t="shared" si="0"/>
        <v>203.7</v>
      </c>
      <c r="S14" s="23">
        <v>711548</v>
      </c>
      <c r="T14" s="16">
        <f t="shared" si="0"/>
        <v>104.9</v>
      </c>
      <c r="X14" s="13" t="s">
        <v>20</v>
      </c>
      <c r="Y14" s="21">
        <v>164892</v>
      </c>
      <c r="Z14" s="16">
        <v>151.4</v>
      </c>
      <c r="AA14" s="22">
        <v>2477</v>
      </c>
      <c r="AB14" s="16">
        <v>77.3</v>
      </c>
      <c r="AC14" s="22">
        <v>36604</v>
      </c>
      <c r="AD14" s="16">
        <v>97.9</v>
      </c>
      <c r="AE14" s="22">
        <v>260071</v>
      </c>
      <c r="AF14" s="16">
        <v>94.2</v>
      </c>
      <c r="AG14" s="22">
        <v>70065</v>
      </c>
      <c r="AH14" s="16">
        <v>110.3</v>
      </c>
      <c r="AI14" s="22">
        <v>63467</v>
      </c>
      <c r="AJ14" s="16">
        <v>79.099999999999994</v>
      </c>
      <c r="AK14" s="22">
        <v>80617</v>
      </c>
      <c r="AL14" s="16">
        <v>75.3</v>
      </c>
      <c r="AM14" s="22">
        <v>144084</v>
      </c>
      <c r="AN14" s="16">
        <v>76.900000000000006</v>
      </c>
      <c r="AO14" s="23">
        <v>678193</v>
      </c>
      <c r="AP14" s="16">
        <v>100.3</v>
      </c>
    </row>
    <row r="15" spans="1:42" ht="20.25" customHeight="1" x14ac:dyDescent="0.15">
      <c r="A15" s="24"/>
      <c r="B15" s="12" t="s">
        <v>21</v>
      </c>
      <c r="C15" s="9">
        <v>149686</v>
      </c>
      <c r="D15" s="8">
        <f t="shared" si="0"/>
        <v>122.3</v>
      </c>
      <c r="E15" s="10">
        <v>4465</v>
      </c>
      <c r="F15" s="8">
        <f t="shared" si="0"/>
        <v>102.4</v>
      </c>
      <c r="G15" s="10">
        <v>25795</v>
      </c>
      <c r="H15" s="8">
        <f t="shared" si="0"/>
        <v>103.2</v>
      </c>
      <c r="I15" s="10">
        <v>184565</v>
      </c>
      <c r="J15" s="8">
        <f t="shared" si="0"/>
        <v>76</v>
      </c>
      <c r="K15" s="10">
        <v>69472</v>
      </c>
      <c r="L15" s="8">
        <f t="shared" si="0"/>
        <v>91.7</v>
      </c>
      <c r="M15" s="10">
        <v>69217</v>
      </c>
      <c r="N15" s="8">
        <f t="shared" si="0"/>
        <v>108.1</v>
      </c>
      <c r="O15" s="10">
        <v>208729</v>
      </c>
      <c r="P15" s="8">
        <f t="shared" si="0"/>
        <v>225.2</v>
      </c>
      <c r="Q15" s="10">
        <v>277946</v>
      </c>
      <c r="R15" s="8">
        <f t="shared" si="0"/>
        <v>177.4</v>
      </c>
      <c r="S15" s="11">
        <v>711929</v>
      </c>
      <c r="T15" s="8">
        <f t="shared" si="0"/>
        <v>113.5</v>
      </c>
      <c r="X15" s="12" t="s">
        <v>21</v>
      </c>
      <c r="Y15" s="9">
        <v>122426</v>
      </c>
      <c r="Z15" s="8">
        <v>128.9</v>
      </c>
      <c r="AA15" s="10">
        <v>4359</v>
      </c>
      <c r="AB15" s="8">
        <v>110.4</v>
      </c>
      <c r="AC15" s="10">
        <v>24996</v>
      </c>
      <c r="AD15" s="8">
        <v>72.900000000000006</v>
      </c>
      <c r="AE15" s="10">
        <v>242768</v>
      </c>
      <c r="AF15" s="8">
        <v>116.8</v>
      </c>
      <c r="AG15" s="10">
        <v>75743</v>
      </c>
      <c r="AH15" s="8">
        <v>109.4</v>
      </c>
      <c r="AI15" s="10">
        <v>64009</v>
      </c>
      <c r="AJ15" s="8">
        <v>102.3</v>
      </c>
      <c r="AK15" s="10">
        <v>92686</v>
      </c>
      <c r="AL15" s="8">
        <v>105.9</v>
      </c>
      <c r="AM15" s="10">
        <v>156695</v>
      </c>
      <c r="AN15" s="8">
        <v>104.4</v>
      </c>
      <c r="AO15" s="11">
        <v>626987</v>
      </c>
      <c r="AP15" s="8">
        <v>111.9</v>
      </c>
    </row>
    <row r="16" spans="1:42" ht="21" customHeight="1" x14ac:dyDescent="0.15">
      <c r="A16" s="24"/>
      <c r="B16" s="14" t="s">
        <v>22</v>
      </c>
      <c r="C16" s="21">
        <v>142150</v>
      </c>
      <c r="D16" s="15">
        <f>ROUND(C16/C4*100,1)</f>
        <v>124.8</v>
      </c>
      <c r="E16" s="22">
        <v>7111</v>
      </c>
      <c r="F16" s="16">
        <f t="shared" ref="F16:F24" si="1">ROUND(E16/E4*100,1)</f>
        <v>126.8</v>
      </c>
      <c r="G16" s="22">
        <v>53826</v>
      </c>
      <c r="H16" s="16">
        <f t="shared" ref="H16:H24" si="2">ROUND(G16/G4*100,1)</f>
        <v>132.19999999999999</v>
      </c>
      <c r="I16" s="22">
        <v>184723</v>
      </c>
      <c r="J16" s="16">
        <f t="shared" ref="J16:J24" si="3">ROUND(I16/I4*100,1)</f>
        <v>85</v>
      </c>
      <c r="K16" s="22">
        <v>86146</v>
      </c>
      <c r="L16" s="16">
        <f t="shared" ref="L16:L24" si="4">ROUND(K16/K4*100,1)</f>
        <v>111.5</v>
      </c>
      <c r="M16" s="22">
        <v>70934</v>
      </c>
      <c r="N16" s="16">
        <f t="shared" ref="N16:N24" si="5">ROUND(M16/M4*100,1)</f>
        <v>113.8</v>
      </c>
      <c r="O16" s="22">
        <v>220337</v>
      </c>
      <c r="P16" s="16">
        <f t="shared" ref="P16:P24" si="6">ROUND(O16/O4*100,1)</f>
        <v>134.80000000000001</v>
      </c>
      <c r="Q16" s="22">
        <v>291271</v>
      </c>
      <c r="R16" s="16">
        <f t="shared" ref="R16:R24" si="7">ROUND(Q16/Q4*100,1)</f>
        <v>129</v>
      </c>
      <c r="S16" s="23">
        <v>765227</v>
      </c>
      <c r="T16" s="15">
        <f t="shared" ref="T16:T24" si="8">ROUND(S16/S4*100,1)</f>
        <v>112.4</v>
      </c>
    </row>
    <row r="17" spans="1:20" ht="21" customHeight="1" x14ac:dyDescent="0.15">
      <c r="A17" s="24"/>
      <c r="B17" s="13" t="s">
        <v>10</v>
      </c>
      <c r="C17" s="21">
        <v>196666</v>
      </c>
      <c r="D17" s="16">
        <f>ROUND(C17/C5*100,1)</f>
        <v>140.1</v>
      </c>
      <c r="E17" s="22">
        <v>5206</v>
      </c>
      <c r="F17" s="16">
        <f t="shared" si="1"/>
        <v>98.2</v>
      </c>
      <c r="G17" s="22">
        <v>57816</v>
      </c>
      <c r="H17" s="16">
        <f t="shared" si="2"/>
        <v>104.7</v>
      </c>
      <c r="I17" s="22">
        <v>250709</v>
      </c>
      <c r="J17" s="16">
        <f t="shared" si="3"/>
        <v>73.400000000000006</v>
      </c>
      <c r="K17" s="22">
        <v>77104</v>
      </c>
      <c r="L17" s="16">
        <f t="shared" si="4"/>
        <v>98.5</v>
      </c>
      <c r="M17" s="22">
        <v>74708</v>
      </c>
      <c r="N17" s="16">
        <f t="shared" si="5"/>
        <v>93.3</v>
      </c>
      <c r="O17" s="22">
        <v>268544</v>
      </c>
      <c r="P17" s="16">
        <f t="shared" si="6"/>
        <v>154.80000000000001</v>
      </c>
      <c r="Q17" s="22">
        <v>343252</v>
      </c>
      <c r="R17" s="16">
        <f t="shared" si="7"/>
        <v>135.4</v>
      </c>
      <c r="S17" s="23">
        <v>930753</v>
      </c>
      <c r="T17" s="16">
        <f t="shared" si="8"/>
        <v>106.5</v>
      </c>
    </row>
    <row r="18" spans="1:20" ht="21" customHeight="1" x14ac:dyDescent="0.15">
      <c r="A18" s="24"/>
      <c r="B18" s="12" t="s">
        <v>11</v>
      </c>
      <c r="C18" s="9">
        <v>132682</v>
      </c>
      <c r="D18" s="8">
        <f t="shared" ref="D18:D24" si="9">ROUND(C18/C6*100,1)</f>
        <v>94.5</v>
      </c>
      <c r="E18" s="10">
        <v>6046</v>
      </c>
      <c r="F18" s="8">
        <f t="shared" si="1"/>
        <v>541.79999999999995</v>
      </c>
      <c r="G18" s="10">
        <v>59974</v>
      </c>
      <c r="H18" s="8">
        <f t="shared" si="2"/>
        <v>142.69999999999999</v>
      </c>
      <c r="I18" s="10">
        <v>295159</v>
      </c>
      <c r="J18" s="8">
        <f t="shared" si="3"/>
        <v>86.2</v>
      </c>
      <c r="K18" s="10">
        <v>68720</v>
      </c>
      <c r="L18" s="8">
        <f t="shared" si="4"/>
        <v>82.5</v>
      </c>
      <c r="M18" s="10">
        <v>66523</v>
      </c>
      <c r="N18" s="8">
        <f t="shared" si="5"/>
        <v>88.6</v>
      </c>
      <c r="O18" s="10">
        <v>231196</v>
      </c>
      <c r="P18" s="8">
        <f t="shared" si="6"/>
        <v>189.8</v>
      </c>
      <c r="Q18" s="10">
        <v>297719</v>
      </c>
      <c r="R18" s="8">
        <f t="shared" si="7"/>
        <v>151.19999999999999</v>
      </c>
      <c r="S18" s="11">
        <v>860300</v>
      </c>
      <c r="T18" s="8">
        <f t="shared" si="8"/>
        <v>106.7</v>
      </c>
    </row>
    <row r="19" spans="1:20" ht="21" customHeight="1" x14ac:dyDescent="0.15">
      <c r="A19" s="24"/>
      <c r="B19" s="14" t="s">
        <v>15</v>
      </c>
      <c r="C19" s="21">
        <v>120202</v>
      </c>
      <c r="D19" s="16">
        <f t="shared" si="9"/>
        <v>115.1</v>
      </c>
      <c r="E19" s="22">
        <v>6466</v>
      </c>
      <c r="F19" s="16">
        <f t="shared" si="1"/>
        <v>99.2</v>
      </c>
      <c r="G19" s="22">
        <v>43294</v>
      </c>
      <c r="H19" s="16">
        <f t="shared" si="2"/>
        <v>92.2</v>
      </c>
      <c r="I19" s="22">
        <v>377759</v>
      </c>
      <c r="J19" s="16">
        <f t="shared" si="3"/>
        <v>92.7</v>
      </c>
      <c r="K19" s="22">
        <v>73475</v>
      </c>
      <c r="L19" s="16">
        <f t="shared" si="4"/>
        <v>94.8</v>
      </c>
      <c r="M19" s="22">
        <v>64384</v>
      </c>
      <c r="N19" s="16">
        <f t="shared" si="5"/>
        <v>83</v>
      </c>
      <c r="O19" s="22">
        <v>250676</v>
      </c>
      <c r="P19" s="16">
        <f t="shared" si="6"/>
        <v>162.6</v>
      </c>
      <c r="Q19" s="22">
        <v>315060</v>
      </c>
      <c r="R19" s="16">
        <f t="shared" si="7"/>
        <v>136</v>
      </c>
      <c r="S19" s="23">
        <v>936256</v>
      </c>
      <c r="T19" s="15">
        <f t="shared" si="8"/>
        <v>107</v>
      </c>
    </row>
    <row r="20" spans="1:20" ht="21" customHeight="1" x14ac:dyDescent="0.15">
      <c r="A20" s="24"/>
      <c r="B20" s="13" t="s">
        <v>12</v>
      </c>
      <c r="C20" s="21">
        <v>111363</v>
      </c>
      <c r="D20" s="16">
        <f t="shared" si="9"/>
        <v>86.5</v>
      </c>
      <c r="E20" s="22">
        <v>5818</v>
      </c>
      <c r="F20" s="16">
        <f t="shared" si="1"/>
        <v>129.1</v>
      </c>
      <c r="G20" s="22">
        <v>61393</v>
      </c>
      <c r="H20" s="16">
        <f t="shared" si="2"/>
        <v>148.1</v>
      </c>
      <c r="I20" s="22">
        <v>468256</v>
      </c>
      <c r="J20" s="16">
        <f t="shared" si="3"/>
        <v>79.7</v>
      </c>
      <c r="K20" s="22">
        <v>75279</v>
      </c>
      <c r="L20" s="16">
        <f t="shared" si="4"/>
        <v>83.7</v>
      </c>
      <c r="M20" s="22">
        <v>69938</v>
      </c>
      <c r="N20" s="16">
        <f t="shared" si="5"/>
        <v>102.4</v>
      </c>
      <c r="O20" s="22">
        <v>268760</v>
      </c>
      <c r="P20" s="16">
        <f t="shared" si="6"/>
        <v>124</v>
      </c>
      <c r="Q20" s="22">
        <v>338698</v>
      </c>
      <c r="R20" s="16">
        <f t="shared" si="7"/>
        <v>118.8</v>
      </c>
      <c r="S20" s="23">
        <v>1060807</v>
      </c>
      <c r="T20" s="16">
        <f t="shared" si="8"/>
        <v>93.3</v>
      </c>
    </row>
    <row r="21" spans="1:20" ht="21" customHeight="1" x14ac:dyDescent="0.15">
      <c r="A21" s="24"/>
      <c r="B21" s="12" t="s">
        <v>13</v>
      </c>
      <c r="C21" s="9">
        <v>117266</v>
      </c>
      <c r="D21" s="8">
        <f t="shared" si="9"/>
        <v>70.099999999999994</v>
      </c>
      <c r="E21" s="10">
        <v>8021</v>
      </c>
      <c r="F21" s="8">
        <f t="shared" si="1"/>
        <v>115.6</v>
      </c>
      <c r="G21" s="10">
        <v>38876</v>
      </c>
      <c r="H21" s="8">
        <f t="shared" si="2"/>
        <v>89.5</v>
      </c>
      <c r="I21" s="10">
        <v>533892</v>
      </c>
      <c r="J21" s="8">
        <f t="shared" si="3"/>
        <v>88.3</v>
      </c>
      <c r="K21" s="10">
        <v>69362</v>
      </c>
      <c r="L21" s="8">
        <f t="shared" si="4"/>
        <v>88.6</v>
      </c>
      <c r="M21" s="10">
        <v>68322</v>
      </c>
      <c r="N21" s="8">
        <f t="shared" si="5"/>
        <v>101.6</v>
      </c>
      <c r="O21" s="10">
        <v>230181</v>
      </c>
      <c r="P21" s="8">
        <f t="shared" si="6"/>
        <v>98.1</v>
      </c>
      <c r="Q21" s="10">
        <v>298503</v>
      </c>
      <c r="R21" s="8">
        <f t="shared" si="7"/>
        <v>98.9</v>
      </c>
      <c r="S21" s="11">
        <v>1065920</v>
      </c>
      <c r="T21" s="8">
        <f t="shared" si="8"/>
        <v>88.7</v>
      </c>
    </row>
    <row r="22" spans="1:20" ht="21" customHeight="1" x14ac:dyDescent="0.15">
      <c r="A22" s="24"/>
      <c r="B22" s="14" t="s">
        <v>16</v>
      </c>
      <c r="C22" s="21">
        <v>120619</v>
      </c>
      <c r="D22" s="16">
        <f t="shared" si="9"/>
        <v>115.6</v>
      </c>
      <c r="E22" s="22">
        <v>3712</v>
      </c>
      <c r="F22" s="16">
        <f t="shared" si="1"/>
        <v>57.9</v>
      </c>
      <c r="G22" s="22">
        <v>43471</v>
      </c>
      <c r="H22" s="16">
        <f t="shared" si="2"/>
        <v>99</v>
      </c>
      <c r="I22" s="22">
        <v>542320</v>
      </c>
      <c r="J22" s="16">
        <f t="shared" si="3"/>
        <v>93.5</v>
      </c>
      <c r="K22" s="22">
        <v>78792</v>
      </c>
      <c r="L22" s="16">
        <f t="shared" si="4"/>
        <v>100.9</v>
      </c>
      <c r="M22" s="22">
        <v>66456</v>
      </c>
      <c r="N22" s="16">
        <f t="shared" si="5"/>
        <v>101.4</v>
      </c>
      <c r="O22" s="22">
        <v>190028</v>
      </c>
      <c r="P22" s="16">
        <f t="shared" si="6"/>
        <v>105.5</v>
      </c>
      <c r="Q22" s="22">
        <v>256484</v>
      </c>
      <c r="R22" s="16">
        <f t="shared" si="7"/>
        <v>104.4</v>
      </c>
      <c r="S22" s="23">
        <v>1045398</v>
      </c>
      <c r="T22" s="15">
        <f t="shared" si="8"/>
        <v>98.8</v>
      </c>
    </row>
    <row r="23" spans="1:20" ht="21" customHeight="1" x14ac:dyDescent="0.15">
      <c r="A23" s="24"/>
      <c r="B23" s="13" t="s">
        <v>18</v>
      </c>
      <c r="C23" s="21">
        <v>125276</v>
      </c>
      <c r="D23" s="16">
        <f t="shared" si="9"/>
        <v>103.3</v>
      </c>
      <c r="E23" s="22">
        <v>4750</v>
      </c>
      <c r="F23" s="16">
        <f t="shared" si="1"/>
        <v>85.6</v>
      </c>
      <c r="G23" s="22">
        <v>54229</v>
      </c>
      <c r="H23" s="16">
        <f t="shared" si="2"/>
        <v>118.1</v>
      </c>
      <c r="I23" s="22">
        <v>531848</v>
      </c>
      <c r="J23" s="16">
        <f t="shared" si="3"/>
        <v>80.8</v>
      </c>
      <c r="K23" s="22">
        <v>70000</v>
      </c>
      <c r="L23" s="16">
        <f t="shared" si="4"/>
        <v>87.2</v>
      </c>
      <c r="M23" s="22">
        <v>62940</v>
      </c>
      <c r="N23" s="16">
        <f t="shared" si="5"/>
        <v>94.5</v>
      </c>
      <c r="O23" s="22">
        <v>163809</v>
      </c>
      <c r="P23" s="16">
        <f t="shared" si="6"/>
        <v>92.7</v>
      </c>
      <c r="Q23" s="22">
        <v>226749</v>
      </c>
      <c r="R23" s="16">
        <f t="shared" si="7"/>
        <v>93.2</v>
      </c>
      <c r="S23" s="23">
        <v>1012852</v>
      </c>
      <c r="T23" s="16">
        <f t="shared" si="8"/>
        <v>87.7</v>
      </c>
    </row>
    <row r="24" spans="1:20" ht="21" customHeight="1" x14ac:dyDescent="0.15">
      <c r="A24" s="24"/>
      <c r="B24" s="12" t="s">
        <v>19</v>
      </c>
      <c r="C24" s="9">
        <v>149284</v>
      </c>
      <c r="D24" s="8">
        <f t="shared" si="9"/>
        <v>129.1</v>
      </c>
      <c r="E24" s="10">
        <v>4483</v>
      </c>
      <c r="F24" s="8">
        <f t="shared" si="1"/>
        <v>111.5</v>
      </c>
      <c r="G24" s="10">
        <v>41759</v>
      </c>
      <c r="H24" s="8">
        <f t="shared" si="2"/>
        <v>94.8</v>
      </c>
      <c r="I24" s="10">
        <v>333181</v>
      </c>
      <c r="J24" s="8">
        <f t="shared" si="3"/>
        <v>61.2</v>
      </c>
      <c r="K24" s="10">
        <v>65432</v>
      </c>
      <c r="L24" s="8">
        <f t="shared" si="4"/>
        <v>92.9</v>
      </c>
      <c r="M24" s="10">
        <v>55473</v>
      </c>
      <c r="N24" s="8">
        <f t="shared" si="5"/>
        <v>98.7</v>
      </c>
      <c r="O24" s="10">
        <v>225949</v>
      </c>
      <c r="P24" s="8">
        <f t="shared" si="6"/>
        <v>137.9</v>
      </c>
      <c r="Q24" s="10">
        <v>281422</v>
      </c>
      <c r="R24" s="8">
        <f t="shared" si="7"/>
        <v>127.9</v>
      </c>
      <c r="S24" s="11">
        <v>875561</v>
      </c>
      <c r="T24" s="8">
        <f t="shared" si="8"/>
        <v>87.7</v>
      </c>
    </row>
    <row r="25" spans="1:20" ht="21" customHeight="1" x14ac:dyDescent="0.15">
      <c r="A25" s="24"/>
      <c r="B25" s="17" t="s">
        <v>26</v>
      </c>
      <c r="C25" s="21">
        <v>156062</v>
      </c>
      <c r="D25" s="16">
        <f>ROUND(C25/C13*100,1)</f>
        <v>108.7</v>
      </c>
      <c r="E25" s="22">
        <v>6715</v>
      </c>
      <c r="F25" s="16">
        <f>ROUND(E25/E13*100,1)</f>
        <v>85.3</v>
      </c>
      <c r="G25" s="22">
        <v>47744</v>
      </c>
      <c r="H25" s="16">
        <f>ROUND(G25/G13*100,1)</f>
        <v>98.6</v>
      </c>
      <c r="I25" s="22">
        <v>308330</v>
      </c>
      <c r="J25" s="16">
        <f>ROUND(I25/I13*100,1)</f>
        <v>78.2</v>
      </c>
      <c r="K25" s="22">
        <v>64746</v>
      </c>
      <c r="L25" s="16">
        <f>ROUND(K25/K13*100,1)</f>
        <v>86.3</v>
      </c>
      <c r="M25" s="22">
        <v>62132</v>
      </c>
      <c r="N25" s="16">
        <f>ROUND(M25/M13*100,1)</f>
        <v>91.6</v>
      </c>
      <c r="O25" s="22">
        <v>235959</v>
      </c>
      <c r="P25" s="16">
        <f>ROUND(O25/O13*100,1)</f>
        <v>113.4</v>
      </c>
      <c r="Q25" s="22">
        <v>298091</v>
      </c>
      <c r="R25" s="16">
        <f>ROUND(Q25/Q13*100,1)</f>
        <v>108</v>
      </c>
      <c r="S25" s="23">
        <v>881688</v>
      </c>
      <c r="T25" s="15">
        <f>ROUND(S25/S13*100,1)</f>
        <v>93.3</v>
      </c>
    </row>
    <row r="26" spans="1:20" ht="21" customHeight="1" x14ac:dyDescent="0.15">
      <c r="A26" s="24"/>
      <c r="B26" s="13" t="s">
        <v>20</v>
      </c>
      <c r="C26" s="21">
        <v>183279</v>
      </c>
      <c r="D26" s="16">
        <f>ROUND(C26/C14*100,1)</f>
        <v>193.8</v>
      </c>
      <c r="E26" s="22">
        <v>3126</v>
      </c>
      <c r="F26" s="16">
        <f>ROUND(E26/E14*100,1)</f>
        <v>40.700000000000003</v>
      </c>
      <c r="G26" s="22">
        <v>52736</v>
      </c>
      <c r="H26" s="16">
        <f>ROUND(G26/G14*100,1)</f>
        <v>121.3</v>
      </c>
      <c r="I26" s="22">
        <v>274038</v>
      </c>
      <c r="J26" s="16">
        <f>ROUND(I26/I14*100,1)</f>
        <v>130.80000000000001</v>
      </c>
      <c r="K26" s="22">
        <v>59160</v>
      </c>
      <c r="L26" s="16">
        <f>ROUND(K26/K14*100,1)</f>
        <v>94.3</v>
      </c>
      <c r="M26" s="22">
        <v>57779</v>
      </c>
      <c r="N26" s="16">
        <f>ROUND(M26/M14*100,1)</f>
        <v>94.6</v>
      </c>
      <c r="O26" s="22">
        <v>247286</v>
      </c>
      <c r="P26" s="16">
        <f>ROUND(O26/O14*100,1)</f>
        <v>106.4</v>
      </c>
      <c r="Q26" s="22">
        <v>305065</v>
      </c>
      <c r="R26" s="16">
        <f>ROUND(Q26/Q14*100,1)</f>
        <v>103.9</v>
      </c>
      <c r="S26" s="23">
        <v>877404</v>
      </c>
      <c r="T26" s="16">
        <f>ROUND(S26/S14*100,1)</f>
        <v>123.3</v>
      </c>
    </row>
    <row r="27" spans="1:20" ht="21" customHeight="1" x14ac:dyDescent="0.15">
      <c r="A27" s="24"/>
      <c r="B27" s="12" t="s">
        <v>21</v>
      </c>
      <c r="C27" s="9">
        <v>127149</v>
      </c>
      <c r="D27" s="8">
        <f>ROUND(C27/C15*100,1)</f>
        <v>84.9</v>
      </c>
      <c r="E27" s="10">
        <v>4669</v>
      </c>
      <c r="F27" s="8">
        <f>ROUND(E27/E15*100,1)</f>
        <v>104.6</v>
      </c>
      <c r="G27" s="10">
        <v>54491</v>
      </c>
      <c r="H27" s="8">
        <f>ROUND(G27/G15*100,1)</f>
        <v>211.2</v>
      </c>
      <c r="I27" s="10">
        <v>157041</v>
      </c>
      <c r="J27" s="8">
        <f>ROUND(I27/I15*100,1)</f>
        <v>85.1</v>
      </c>
      <c r="K27" s="10">
        <v>86740</v>
      </c>
      <c r="L27" s="8">
        <f>ROUND(K27/K15*100,1)</f>
        <v>124.9</v>
      </c>
      <c r="M27" s="10">
        <v>62562</v>
      </c>
      <c r="N27" s="8">
        <f>ROUND(M27/M15*100,1)</f>
        <v>90.4</v>
      </c>
      <c r="O27" s="10">
        <v>231186</v>
      </c>
      <c r="P27" s="8">
        <f>ROUND(O27/O15*100,1)</f>
        <v>110.8</v>
      </c>
      <c r="Q27" s="10">
        <v>293748</v>
      </c>
      <c r="R27" s="8">
        <f>ROUND(Q27/Q15*100,1)</f>
        <v>105.7</v>
      </c>
      <c r="S27" s="11">
        <v>723838</v>
      </c>
      <c r="T27" s="8">
        <f>ROUND(S27/S15*100,1)</f>
        <v>101.7</v>
      </c>
    </row>
    <row r="28" spans="1:20" ht="21.75" customHeight="1" x14ac:dyDescent="0.15">
      <c r="A28" s="24"/>
      <c r="B28" s="13" t="s">
        <v>22</v>
      </c>
      <c r="C28" s="21">
        <v>129288</v>
      </c>
      <c r="D28" s="16">
        <f>ROUND(C28/C16*100,1)</f>
        <v>91</v>
      </c>
      <c r="E28" s="22">
        <v>2839</v>
      </c>
      <c r="F28" s="16">
        <f t="shared" ref="F28:F36" si="10">ROUND(E28/E16*100,1)</f>
        <v>39.9</v>
      </c>
      <c r="G28" s="22">
        <v>34738</v>
      </c>
      <c r="H28" s="16">
        <f t="shared" ref="H28:H36" si="11">ROUND(G28/G16*100,1)</f>
        <v>64.5</v>
      </c>
      <c r="I28" s="22">
        <v>188531</v>
      </c>
      <c r="J28" s="16">
        <f t="shared" ref="J28:J36" si="12">ROUND(I28/I16*100,1)</f>
        <v>102.1</v>
      </c>
      <c r="K28" s="22">
        <v>73876</v>
      </c>
      <c r="L28" s="16">
        <f t="shared" ref="L28:L36" si="13">ROUND(K28/K16*100,1)</f>
        <v>85.8</v>
      </c>
      <c r="M28" s="22">
        <v>54179</v>
      </c>
      <c r="N28" s="16">
        <f t="shared" ref="N28:N36" si="14">ROUND(M28/M16*100,1)</f>
        <v>76.400000000000006</v>
      </c>
      <c r="O28" s="22">
        <v>223876</v>
      </c>
      <c r="P28" s="16">
        <f t="shared" ref="P28:P36" si="15">ROUND(O28/O16*100,1)</f>
        <v>101.6</v>
      </c>
      <c r="Q28" s="22">
        <v>278055</v>
      </c>
      <c r="R28" s="16">
        <f t="shared" ref="R28:R36" si="16">ROUND(Q28/Q16*100,1)</f>
        <v>95.5</v>
      </c>
      <c r="S28" s="23">
        <v>707327</v>
      </c>
      <c r="T28" s="15">
        <f t="shared" ref="T28:T36" si="17">ROUND(S28/S16*100,1)</f>
        <v>92.4</v>
      </c>
    </row>
    <row r="29" spans="1:20" ht="21.75" customHeight="1" x14ac:dyDescent="0.15">
      <c r="A29" s="24"/>
      <c r="B29" s="13" t="s">
        <v>10</v>
      </c>
      <c r="C29" s="21">
        <v>126187</v>
      </c>
      <c r="D29" s="16">
        <f>ROUND(C29/C17*100,1)</f>
        <v>64.2</v>
      </c>
      <c r="E29" s="22">
        <v>4148</v>
      </c>
      <c r="F29" s="16">
        <f t="shared" si="10"/>
        <v>79.7</v>
      </c>
      <c r="G29" s="22">
        <v>44129</v>
      </c>
      <c r="H29" s="16">
        <f t="shared" si="11"/>
        <v>76.3</v>
      </c>
      <c r="I29" s="22">
        <v>172832</v>
      </c>
      <c r="J29" s="16">
        <f t="shared" si="12"/>
        <v>68.900000000000006</v>
      </c>
      <c r="K29" s="22">
        <v>63657</v>
      </c>
      <c r="L29" s="16">
        <f t="shared" si="13"/>
        <v>82.6</v>
      </c>
      <c r="M29" s="22">
        <v>53198</v>
      </c>
      <c r="N29" s="16">
        <f t="shared" si="14"/>
        <v>71.2</v>
      </c>
      <c r="O29" s="22">
        <v>217413</v>
      </c>
      <c r="P29" s="16">
        <f t="shared" si="15"/>
        <v>81</v>
      </c>
      <c r="Q29" s="22">
        <v>270611</v>
      </c>
      <c r="R29" s="16">
        <f t="shared" si="16"/>
        <v>78.8</v>
      </c>
      <c r="S29" s="23">
        <v>681564</v>
      </c>
      <c r="T29" s="16">
        <f t="shared" si="17"/>
        <v>73.2</v>
      </c>
    </row>
    <row r="30" spans="1:20" ht="21.75" customHeight="1" x14ac:dyDescent="0.15">
      <c r="A30" s="24"/>
      <c r="B30" s="12" t="s">
        <v>11</v>
      </c>
      <c r="C30" s="9">
        <v>116837</v>
      </c>
      <c r="D30" s="8">
        <f t="shared" ref="D30:D36" si="18">ROUND(C30/C18*100,1)</f>
        <v>88.1</v>
      </c>
      <c r="E30" s="10">
        <v>7327</v>
      </c>
      <c r="F30" s="8">
        <f t="shared" si="10"/>
        <v>121.2</v>
      </c>
      <c r="G30" s="10">
        <v>48565</v>
      </c>
      <c r="H30" s="8">
        <f t="shared" si="11"/>
        <v>81</v>
      </c>
      <c r="I30" s="10">
        <v>272822</v>
      </c>
      <c r="J30" s="8">
        <f t="shared" si="12"/>
        <v>92.4</v>
      </c>
      <c r="K30" s="10">
        <v>67792</v>
      </c>
      <c r="L30" s="8">
        <f t="shared" si="13"/>
        <v>98.6</v>
      </c>
      <c r="M30" s="10">
        <v>61308</v>
      </c>
      <c r="N30" s="8">
        <f t="shared" si="14"/>
        <v>92.2</v>
      </c>
      <c r="O30" s="10">
        <v>182421</v>
      </c>
      <c r="P30" s="8">
        <f t="shared" si="15"/>
        <v>78.900000000000006</v>
      </c>
      <c r="Q30" s="10">
        <v>243729</v>
      </c>
      <c r="R30" s="8">
        <f t="shared" si="16"/>
        <v>81.900000000000006</v>
      </c>
      <c r="S30" s="11">
        <v>757072</v>
      </c>
      <c r="T30" s="8">
        <f t="shared" si="17"/>
        <v>88</v>
      </c>
    </row>
    <row r="31" spans="1:20" ht="21.75" customHeight="1" x14ac:dyDescent="0.15">
      <c r="A31" s="24"/>
      <c r="B31" s="14" t="s">
        <v>15</v>
      </c>
      <c r="C31" s="21">
        <v>139842</v>
      </c>
      <c r="D31" s="16">
        <f t="shared" si="18"/>
        <v>116.3</v>
      </c>
      <c r="E31" s="22">
        <v>5397</v>
      </c>
      <c r="F31" s="16">
        <f t="shared" si="10"/>
        <v>83.5</v>
      </c>
      <c r="G31" s="22">
        <v>43798</v>
      </c>
      <c r="H31" s="16">
        <f t="shared" si="11"/>
        <v>101.2</v>
      </c>
      <c r="I31" s="22">
        <v>408137</v>
      </c>
      <c r="J31" s="16">
        <f t="shared" si="12"/>
        <v>108</v>
      </c>
      <c r="K31" s="22">
        <v>73239</v>
      </c>
      <c r="L31" s="16">
        <f t="shared" si="13"/>
        <v>99.7</v>
      </c>
      <c r="M31" s="22">
        <v>57853</v>
      </c>
      <c r="N31" s="16">
        <f t="shared" si="14"/>
        <v>89.9</v>
      </c>
      <c r="O31" s="22">
        <v>171464</v>
      </c>
      <c r="P31" s="16">
        <f t="shared" si="15"/>
        <v>68.400000000000006</v>
      </c>
      <c r="Q31" s="22">
        <v>229317</v>
      </c>
      <c r="R31" s="16">
        <f t="shared" si="16"/>
        <v>72.8</v>
      </c>
      <c r="S31" s="23">
        <v>899730</v>
      </c>
      <c r="T31" s="15">
        <f t="shared" si="17"/>
        <v>96.1</v>
      </c>
    </row>
    <row r="32" spans="1:20" ht="21.75" customHeight="1" x14ac:dyDescent="0.15">
      <c r="A32" s="24"/>
      <c r="B32" s="13" t="s">
        <v>12</v>
      </c>
      <c r="C32" s="21">
        <v>178597</v>
      </c>
      <c r="D32" s="16">
        <f t="shared" si="18"/>
        <v>160.4</v>
      </c>
      <c r="E32" s="22">
        <v>2760</v>
      </c>
      <c r="F32" s="16">
        <f t="shared" si="10"/>
        <v>47.4</v>
      </c>
      <c r="G32" s="22">
        <v>46410</v>
      </c>
      <c r="H32" s="16">
        <f t="shared" si="11"/>
        <v>75.599999999999994</v>
      </c>
      <c r="I32" s="22">
        <v>506633</v>
      </c>
      <c r="J32" s="16">
        <f t="shared" si="12"/>
        <v>108.2</v>
      </c>
      <c r="K32" s="22">
        <v>78938</v>
      </c>
      <c r="L32" s="16">
        <f t="shared" si="13"/>
        <v>104.9</v>
      </c>
      <c r="M32" s="22">
        <v>51948</v>
      </c>
      <c r="N32" s="16">
        <f t="shared" si="14"/>
        <v>74.3</v>
      </c>
      <c r="O32" s="22">
        <v>215743</v>
      </c>
      <c r="P32" s="16">
        <f t="shared" si="15"/>
        <v>80.3</v>
      </c>
      <c r="Q32" s="22">
        <v>267691</v>
      </c>
      <c r="R32" s="16">
        <f>ROUND(Q32/Q20*100,1)</f>
        <v>79</v>
      </c>
      <c r="S32" s="23">
        <v>1081029</v>
      </c>
      <c r="T32" s="16">
        <f t="shared" si="17"/>
        <v>101.9</v>
      </c>
    </row>
    <row r="33" spans="1:20" ht="21.75" customHeight="1" x14ac:dyDescent="0.15">
      <c r="A33" s="24"/>
      <c r="B33" s="12" t="s">
        <v>13</v>
      </c>
      <c r="C33" s="9">
        <v>119295</v>
      </c>
      <c r="D33" s="8">
        <f t="shared" si="18"/>
        <v>101.7</v>
      </c>
      <c r="E33" s="10">
        <v>6326</v>
      </c>
      <c r="F33" s="8">
        <f t="shared" si="10"/>
        <v>78.900000000000006</v>
      </c>
      <c r="G33" s="10">
        <v>45762</v>
      </c>
      <c r="H33" s="8">
        <f t="shared" si="11"/>
        <v>117.7</v>
      </c>
      <c r="I33" s="10">
        <v>557117</v>
      </c>
      <c r="J33" s="8">
        <f t="shared" si="12"/>
        <v>104.4</v>
      </c>
      <c r="K33" s="10">
        <v>64755</v>
      </c>
      <c r="L33" s="8">
        <f t="shared" si="13"/>
        <v>93.4</v>
      </c>
      <c r="M33" s="10">
        <v>56909</v>
      </c>
      <c r="N33" s="8">
        <f t="shared" si="14"/>
        <v>83.3</v>
      </c>
      <c r="O33" s="10">
        <v>204243</v>
      </c>
      <c r="P33" s="8">
        <f t="shared" si="15"/>
        <v>88.7</v>
      </c>
      <c r="Q33" s="10">
        <v>261152</v>
      </c>
      <c r="R33" s="8">
        <f t="shared" si="16"/>
        <v>87.5</v>
      </c>
      <c r="S33" s="11">
        <v>1054407</v>
      </c>
      <c r="T33" s="8">
        <f t="shared" si="17"/>
        <v>98.9</v>
      </c>
    </row>
    <row r="34" spans="1:20" ht="21.75" customHeight="1" x14ac:dyDescent="0.15">
      <c r="A34" s="24"/>
      <c r="B34" s="14" t="s">
        <v>16</v>
      </c>
      <c r="C34" s="21">
        <v>142574</v>
      </c>
      <c r="D34" s="16">
        <f t="shared" si="18"/>
        <v>118.2</v>
      </c>
      <c r="E34" s="22">
        <v>3792</v>
      </c>
      <c r="F34" s="16">
        <f t="shared" si="10"/>
        <v>102.2</v>
      </c>
      <c r="G34" s="22">
        <v>47431</v>
      </c>
      <c r="H34" s="16">
        <f t="shared" si="11"/>
        <v>109.1</v>
      </c>
      <c r="I34" s="22">
        <v>535217</v>
      </c>
      <c r="J34" s="16">
        <f t="shared" si="12"/>
        <v>98.7</v>
      </c>
      <c r="K34" s="22">
        <v>66796</v>
      </c>
      <c r="L34" s="16">
        <f t="shared" si="13"/>
        <v>84.8</v>
      </c>
      <c r="M34" s="22">
        <v>52656</v>
      </c>
      <c r="N34" s="16">
        <f t="shared" si="14"/>
        <v>79.2</v>
      </c>
      <c r="O34" s="22">
        <v>186260</v>
      </c>
      <c r="P34" s="16">
        <f t="shared" si="15"/>
        <v>98</v>
      </c>
      <c r="Q34" s="22">
        <v>238916</v>
      </c>
      <c r="R34" s="16">
        <f t="shared" si="16"/>
        <v>93.2</v>
      </c>
      <c r="S34" s="23">
        <v>1034726</v>
      </c>
      <c r="T34" s="15">
        <f t="shared" si="17"/>
        <v>99</v>
      </c>
    </row>
    <row r="35" spans="1:20" ht="21.75" customHeight="1" x14ac:dyDescent="0.15">
      <c r="A35" s="24"/>
      <c r="B35" s="13" t="s">
        <v>18</v>
      </c>
      <c r="C35" s="21">
        <v>112609</v>
      </c>
      <c r="D35" s="16">
        <f t="shared" si="18"/>
        <v>89.9</v>
      </c>
      <c r="E35" s="22">
        <v>1501</v>
      </c>
      <c r="F35" s="16">
        <f t="shared" si="10"/>
        <v>31.6</v>
      </c>
      <c r="G35" s="22">
        <v>41152</v>
      </c>
      <c r="H35" s="16">
        <f t="shared" si="11"/>
        <v>75.900000000000006</v>
      </c>
      <c r="I35" s="22">
        <v>506449</v>
      </c>
      <c r="J35" s="16">
        <f t="shared" si="12"/>
        <v>95.2</v>
      </c>
      <c r="K35" s="22">
        <v>66347</v>
      </c>
      <c r="L35" s="16">
        <f t="shared" si="13"/>
        <v>94.8</v>
      </c>
      <c r="M35" s="22">
        <v>60067</v>
      </c>
      <c r="N35" s="16">
        <f t="shared" si="14"/>
        <v>95.4</v>
      </c>
      <c r="O35" s="22">
        <v>153366</v>
      </c>
      <c r="P35" s="16">
        <f t="shared" si="15"/>
        <v>93.6</v>
      </c>
      <c r="Q35" s="22">
        <v>213433</v>
      </c>
      <c r="R35" s="16">
        <f t="shared" si="16"/>
        <v>94.1</v>
      </c>
      <c r="S35" s="23">
        <v>941491</v>
      </c>
      <c r="T35" s="16">
        <f t="shared" si="17"/>
        <v>93</v>
      </c>
    </row>
    <row r="36" spans="1:20" ht="21.75" customHeight="1" x14ac:dyDescent="0.15">
      <c r="A36" s="24"/>
      <c r="B36" s="13" t="s">
        <v>19</v>
      </c>
      <c r="C36" s="21">
        <v>129834</v>
      </c>
      <c r="D36" s="8">
        <f t="shared" si="18"/>
        <v>87</v>
      </c>
      <c r="E36" s="22">
        <v>3032</v>
      </c>
      <c r="F36" s="8">
        <f t="shared" si="10"/>
        <v>67.599999999999994</v>
      </c>
      <c r="G36" s="22">
        <v>41793</v>
      </c>
      <c r="H36" s="8">
        <f t="shared" si="11"/>
        <v>100.1</v>
      </c>
      <c r="I36" s="22">
        <v>455887</v>
      </c>
      <c r="J36" s="8">
        <f t="shared" si="12"/>
        <v>136.80000000000001</v>
      </c>
      <c r="K36" s="22">
        <v>67344</v>
      </c>
      <c r="L36" s="8">
        <f t="shared" si="13"/>
        <v>102.9</v>
      </c>
      <c r="M36" s="22">
        <v>52312</v>
      </c>
      <c r="N36" s="8">
        <f t="shared" si="14"/>
        <v>94.3</v>
      </c>
      <c r="O36" s="22">
        <v>176371</v>
      </c>
      <c r="P36" s="8">
        <f t="shared" si="15"/>
        <v>78.099999999999994</v>
      </c>
      <c r="Q36" s="22">
        <v>228683</v>
      </c>
      <c r="R36" s="8">
        <f t="shared" si="16"/>
        <v>81.3</v>
      </c>
      <c r="S36" s="23">
        <v>926573</v>
      </c>
      <c r="T36" s="8">
        <f t="shared" si="17"/>
        <v>105.8</v>
      </c>
    </row>
    <row r="37" spans="1:20" ht="21.75" customHeight="1" x14ac:dyDescent="0.15">
      <c r="A37" s="24"/>
      <c r="B37" s="17" t="s">
        <v>27</v>
      </c>
      <c r="C37" s="18">
        <v>174250</v>
      </c>
      <c r="D37" s="16">
        <f t="shared" ref="D37:D49" si="19">ROUND(C37/C25*100,1)</f>
        <v>111.7</v>
      </c>
      <c r="E37" s="19">
        <v>2454</v>
      </c>
      <c r="F37" s="16">
        <f t="shared" ref="F37:F49" si="20">ROUND(E37/E25*100,1)</f>
        <v>36.5</v>
      </c>
      <c r="G37" s="19">
        <v>39145</v>
      </c>
      <c r="H37" s="16">
        <f t="shared" ref="H37:H49" si="21">ROUND(G37/G25*100,1)</f>
        <v>82</v>
      </c>
      <c r="I37" s="19">
        <v>339434</v>
      </c>
      <c r="J37" s="16">
        <f t="shared" ref="J37:J49" si="22">ROUND(I37/I25*100,1)</f>
        <v>110.1</v>
      </c>
      <c r="K37" s="19">
        <v>79371</v>
      </c>
      <c r="L37" s="16">
        <f t="shared" ref="L37:L49" si="23">ROUND(K37/K25*100,1)</f>
        <v>122.6</v>
      </c>
      <c r="M37" s="19">
        <v>55407</v>
      </c>
      <c r="N37" s="16">
        <f t="shared" ref="N37:N49" si="24">ROUND(M37/M25*100,1)</f>
        <v>89.2</v>
      </c>
      <c r="O37" s="19">
        <v>142225</v>
      </c>
      <c r="P37" s="16">
        <f t="shared" ref="P37:P49" si="25">ROUND(O37/O25*100,1)</f>
        <v>60.3</v>
      </c>
      <c r="Q37" s="19">
        <v>197632</v>
      </c>
      <c r="R37" s="16">
        <f t="shared" ref="R37:R49" si="26">ROUND(Q37/Q25*100,1)</f>
        <v>66.3</v>
      </c>
      <c r="S37" s="20">
        <v>832286</v>
      </c>
      <c r="T37" s="15">
        <f t="shared" ref="T37:T49" si="27">ROUND(S37/S25*100,1)</f>
        <v>94.4</v>
      </c>
    </row>
    <row r="38" spans="1:20" ht="21.75" customHeight="1" x14ac:dyDescent="0.15">
      <c r="A38" s="24"/>
      <c r="B38" s="13" t="s">
        <v>20</v>
      </c>
      <c r="C38" s="21">
        <v>183044</v>
      </c>
      <c r="D38" s="16">
        <f t="shared" si="19"/>
        <v>99.9</v>
      </c>
      <c r="E38" s="22">
        <v>2997</v>
      </c>
      <c r="F38" s="16">
        <f t="shared" si="20"/>
        <v>95.9</v>
      </c>
      <c r="G38" s="22">
        <v>40761</v>
      </c>
      <c r="H38" s="16">
        <f t="shared" si="21"/>
        <v>77.3</v>
      </c>
      <c r="I38" s="22">
        <v>244145</v>
      </c>
      <c r="J38" s="16">
        <f t="shared" si="22"/>
        <v>89.1</v>
      </c>
      <c r="K38" s="22">
        <v>73898</v>
      </c>
      <c r="L38" s="16">
        <f t="shared" si="23"/>
        <v>124.9</v>
      </c>
      <c r="M38" s="22">
        <v>57008</v>
      </c>
      <c r="N38" s="16">
        <f t="shared" si="24"/>
        <v>98.7</v>
      </c>
      <c r="O38" s="22">
        <v>168364</v>
      </c>
      <c r="P38" s="16">
        <f t="shared" si="25"/>
        <v>68.099999999999994</v>
      </c>
      <c r="Q38" s="22">
        <v>225372</v>
      </c>
      <c r="R38" s="16">
        <f t="shared" si="26"/>
        <v>73.900000000000006</v>
      </c>
      <c r="S38" s="23">
        <v>770217</v>
      </c>
      <c r="T38" s="16">
        <f t="shared" si="27"/>
        <v>87.8</v>
      </c>
    </row>
    <row r="39" spans="1:20" ht="21.75" customHeight="1" x14ac:dyDescent="0.15">
      <c r="A39" s="24"/>
      <c r="B39" s="12" t="s">
        <v>21</v>
      </c>
      <c r="C39" s="9">
        <v>133785</v>
      </c>
      <c r="D39" s="8">
        <f t="shared" si="19"/>
        <v>105.2</v>
      </c>
      <c r="E39" s="10">
        <v>1317</v>
      </c>
      <c r="F39" s="8">
        <f t="shared" si="20"/>
        <v>28.2</v>
      </c>
      <c r="G39" s="10">
        <v>33267</v>
      </c>
      <c r="H39" s="8">
        <f t="shared" si="21"/>
        <v>61.1</v>
      </c>
      <c r="I39" s="10">
        <v>167432</v>
      </c>
      <c r="J39" s="8">
        <f t="shared" si="22"/>
        <v>106.6</v>
      </c>
      <c r="K39" s="10">
        <v>69146</v>
      </c>
      <c r="L39" s="8">
        <f t="shared" si="23"/>
        <v>79.7</v>
      </c>
      <c r="M39" s="10">
        <v>55621</v>
      </c>
      <c r="N39" s="8">
        <f t="shared" si="24"/>
        <v>88.9</v>
      </c>
      <c r="O39" s="10">
        <v>149862</v>
      </c>
      <c r="P39" s="8">
        <f t="shared" si="25"/>
        <v>64.8</v>
      </c>
      <c r="Q39" s="10">
        <f t="shared" ref="Q39:Q61" si="28">M39+O39</f>
        <v>205483</v>
      </c>
      <c r="R39" s="8">
        <f t="shared" si="26"/>
        <v>70</v>
      </c>
      <c r="S39" s="11">
        <v>610430</v>
      </c>
      <c r="T39" s="8">
        <f t="shared" si="27"/>
        <v>84.3</v>
      </c>
    </row>
    <row r="40" spans="1:20" ht="19.5" customHeight="1" x14ac:dyDescent="0.15">
      <c r="B40" s="14" t="s">
        <v>22</v>
      </c>
      <c r="C40" s="18">
        <v>150511</v>
      </c>
      <c r="D40" s="16">
        <f t="shared" si="19"/>
        <v>116.4</v>
      </c>
      <c r="E40" s="19">
        <v>5019</v>
      </c>
      <c r="F40" s="16">
        <f t="shared" si="20"/>
        <v>176.8</v>
      </c>
      <c r="G40" s="19">
        <v>29255</v>
      </c>
      <c r="H40" s="16">
        <f t="shared" si="21"/>
        <v>84.2</v>
      </c>
      <c r="I40" s="19">
        <v>229949</v>
      </c>
      <c r="J40" s="16">
        <f t="shared" si="22"/>
        <v>122</v>
      </c>
      <c r="K40" s="19">
        <v>81127</v>
      </c>
      <c r="L40" s="16">
        <f t="shared" si="23"/>
        <v>109.8</v>
      </c>
      <c r="M40" s="19">
        <v>54202</v>
      </c>
      <c r="N40" s="16">
        <f t="shared" si="24"/>
        <v>100</v>
      </c>
      <c r="O40" s="19">
        <v>124969</v>
      </c>
      <c r="P40" s="16">
        <f t="shared" si="25"/>
        <v>55.8</v>
      </c>
      <c r="Q40" s="22">
        <f t="shared" si="28"/>
        <v>179171</v>
      </c>
      <c r="R40" s="16">
        <f t="shared" si="26"/>
        <v>64.400000000000006</v>
      </c>
      <c r="S40" s="23">
        <v>675032</v>
      </c>
      <c r="T40" s="16">
        <f t="shared" si="27"/>
        <v>95.4</v>
      </c>
    </row>
    <row r="41" spans="1:20" ht="19.5" customHeight="1" x14ac:dyDescent="0.15">
      <c r="B41" s="13" t="s">
        <v>10</v>
      </c>
      <c r="C41" s="21">
        <v>165063</v>
      </c>
      <c r="D41" s="16">
        <f t="shared" si="19"/>
        <v>130.80000000000001</v>
      </c>
      <c r="E41" s="22">
        <v>5057</v>
      </c>
      <c r="F41" s="16">
        <f t="shared" si="20"/>
        <v>121.9</v>
      </c>
      <c r="G41" s="22">
        <v>39674</v>
      </c>
      <c r="H41" s="16">
        <f t="shared" si="21"/>
        <v>89.9</v>
      </c>
      <c r="I41" s="22">
        <v>225282</v>
      </c>
      <c r="J41" s="16">
        <f t="shared" si="22"/>
        <v>130.30000000000001</v>
      </c>
      <c r="K41" s="22">
        <v>83009</v>
      </c>
      <c r="L41" s="16">
        <f t="shared" si="23"/>
        <v>130.4</v>
      </c>
      <c r="M41" s="22">
        <v>58723</v>
      </c>
      <c r="N41" s="16">
        <f t="shared" si="24"/>
        <v>110.4</v>
      </c>
      <c r="O41" s="22">
        <v>145683</v>
      </c>
      <c r="P41" s="16">
        <f t="shared" si="25"/>
        <v>67</v>
      </c>
      <c r="Q41" s="21">
        <f t="shared" si="28"/>
        <v>204406</v>
      </c>
      <c r="R41" s="16">
        <f t="shared" si="26"/>
        <v>75.5</v>
      </c>
      <c r="S41" s="23">
        <f t="shared" ref="S41:S87" si="29">C41+E41+G41+I41+K41+M41+O41</f>
        <v>722491</v>
      </c>
      <c r="T41" s="16">
        <f t="shared" si="27"/>
        <v>106</v>
      </c>
    </row>
    <row r="42" spans="1:20" ht="19.5" customHeight="1" x14ac:dyDescent="0.15">
      <c r="B42" s="12" t="s">
        <v>11</v>
      </c>
      <c r="C42" s="9">
        <v>150785</v>
      </c>
      <c r="D42" s="8">
        <f t="shared" si="19"/>
        <v>129.1</v>
      </c>
      <c r="E42" s="10">
        <v>913</v>
      </c>
      <c r="F42" s="8">
        <f t="shared" si="20"/>
        <v>12.5</v>
      </c>
      <c r="G42" s="10">
        <v>40095</v>
      </c>
      <c r="H42" s="8">
        <f t="shared" si="21"/>
        <v>82.6</v>
      </c>
      <c r="I42" s="10">
        <v>179756</v>
      </c>
      <c r="J42" s="8">
        <f t="shared" si="22"/>
        <v>65.900000000000006</v>
      </c>
      <c r="K42" s="10">
        <v>71858</v>
      </c>
      <c r="L42" s="8">
        <f t="shared" si="23"/>
        <v>106</v>
      </c>
      <c r="M42" s="10">
        <v>49744</v>
      </c>
      <c r="N42" s="8">
        <f t="shared" si="24"/>
        <v>81.099999999999994</v>
      </c>
      <c r="O42" s="10">
        <v>79134</v>
      </c>
      <c r="P42" s="8">
        <f t="shared" si="25"/>
        <v>43.4</v>
      </c>
      <c r="Q42" s="10">
        <f t="shared" si="28"/>
        <v>128878</v>
      </c>
      <c r="R42" s="8">
        <f t="shared" si="26"/>
        <v>52.9</v>
      </c>
      <c r="S42" s="11">
        <f t="shared" si="29"/>
        <v>572285</v>
      </c>
      <c r="T42" s="8">
        <f t="shared" si="27"/>
        <v>75.599999999999994</v>
      </c>
    </row>
    <row r="43" spans="1:20" ht="19.5" customHeight="1" x14ac:dyDescent="0.15">
      <c r="B43" s="14" t="s">
        <v>15</v>
      </c>
      <c r="C43" s="18">
        <v>113108</v>
      </c>
      <c r="D43" s="16">
        <f t="shared" si="19"/>
        <v>80.900000000000006</v>
      </c>
      <c r="E43" s="19">
        <v>6383</v>
      </c>
      <c r="F43" s="16">
        <f t="shared" si="20"/>
        <v>118.3</v>
      </c>
      <c r="G43" s="19">
        <v>38427</v>
      </c>
      <c r="H43" s="16">
        <f t="shared" si="21"/>
        <v>87.7</v>
      </c>
      <c r="I43" s="19">
        <v>289891</v>
      </c>
      <c r="J43" s="16">
        <f t="shared" si="22"/>
        <v>71</v>
      </c>
      <c r="K43" s="19">
        <v>87767</v>
      </c>
      <c r="L43" s="16">
        <f t="shared" si="23"/>
        <v>119.8</v>
      </c>
      <c r="M43" s="19">
        <v>52595</v>
      </c>
      <c r="N43" s="16">
        <f t="shared" si="24"/>
        <v>90.9</v>
      </c>
      <c r="O43" s="19">
        <v>103180</v>
      </c>
      <c r="P43" s="16">
        <f t="shared" si="25"/>
        <v>60.2</v>
      </c>
      <c r="Q43" s="22">
        <f t="shared" si="28"/>
        <v>155775</v>
      </c>
      <c r="R43" s="16">
        <f t="shared" si="26"/>
        <v>67.900000000000006</v>
      </c>
      <c r="S43" s="23">
        <f t="shared" si="29"/>
        <v>691351</v>
      </c>
      <c r="T43" s="15">
        <f t="shared" si="27"/>
        <v>76.8</v>
      </c>
    </row>
    <row r="44" spans="1:20" ht="19.5" customHeight="1" x14ac:dyDescent="0.15">
      <c r="B44" s="13" t="s">
        <v>12</v>
      </c>
      <c r="C44" s="21">
        <v>99907</v>
      </c>
      <c r="D44" s="16">
        <f t="shared" si="19"/>
        <v>55.9</v>
      </c>
      <c r="E44" s="22">
        <v>6788</v>
      </c>
      <c r="F44" s="16">
        <f t="shared" si="20"/>
        <v>245.9</v>
      </c>
      <c r="G44" s="22">
        <v>37873</v>
      </c>
      <c r="H44" s="16">
        <f t="shared" si="21"/>
        <v>81.599999999999994</v>
      </c>
      <c r="I44" s="22">
        <v>436352</v>
      </c>
      <c r="J44" s="16">
        <f t="shared" si="22"/>
        <v>86.1</v>
      </c>
      <c r="K44" s="22">
        <v>82291</v>
      </c>
      <c r="L44" s="16">
        <f t="shared" si="23"/>
        <v>104.2</v>
      </c>
      <c r="M44" s="22">
        <v>56840</v>
      </c>
      <c r="N44" s="16">
        <f t="shared" si="24"/>
        <v>109.4</v>
      </c>
      <c r="O44" s="22">
        <v>148750</v>
      </c>
      <c r="P44" s="16">
        <f t="shared" si="25"/>
        <v>68.900000000000006</v>
      </c>
      <c r="Q44" s="21">
        <f t="shared" si="28"/>
        <v>205590</v>
      </c>
      <c r="R44" s="16">
        <f t="shared" si="26"/>
        <v>76.8</v>
      </c>
      <c r="S44" s="23">
        <f t="shared" si="29"/>
        <v>868801</v>
      </c>
      <c r="T44" s="16">
        <f t="shared" si="27"/>
        <v>80.400000000000006</v>
      </c>
    </row>
    <row r="45" spans="1:20" ht="19.5" customHeight="1" x14ac:dyDescent="0.15">
      <c r="B45" s="12" t="s">
        <v>13</v>
      </c>
      <c r="C45" s="9">
        <v>97460</v>
      </c>
      <c r="D45" s="8">
        <f t="shared" si="19"/>
        <v>81.7</v>
      </c>
      <c r="E45" s="10">
        <v>5062</v>
      </c>
      <c r="F45" s="8">
        <f t="shared" si="20"/>
        <v>80</v>
      </c>
      <c r="G45" s="10">
        <v>45456</v>
      </c>
      <c r="H45" s="8">
        <f t="shared" si="21"/>
        <v>99.3</v>
      </c>
      <c r="I45" s="10">
        <v>545668</v>
      </c>
      <c r="J45" s="8">
        <f t="shared" si="22"/>
        <v>97.9</v>
      </c>
      <c r="K45" s="10">
        <v>74566</v>
      </c>
      <c r="L45" s="8">
        <f t="shared" si="23"/>
        <v>115.2</v>
      </c>
      <c r="M45" s="10">
        <v>49426</v>
      </c>
      <c r="N45" s="8">
        <f t="shared" si="24"/>
        <v>86.9</v>
      </c>
      <c r="O45" s="10">
        <v>168061</v>
      </c>
      <c r="P45" s="8">
        <f t="shared" si="25"/>
        <v>82.3</v>
      </c>
      <c r="Q45" s="10">
        <f t="shared" si="28"/>
        <v>217487</v>
      </c>
      <c r="R45" s="8">
        <f t="shared" si="26"/>
        <v>83.3</v>
      </c>
      <c r="S45" s="11">
        <f t="shared" si="29"/>
        <v>985699</v>
      </c>
      <c r="T45" s="8">
        <f t="shared" si="27"/>
        <v>93.5</v>
      </c>
    </row>
    <row r="46" spans="1:20" ht="19.5" customHeight="1" x14ac:dyDescent="0.15">
      <c r="B46" s="14" t="s">
        <v>28</v>
      </c>
      <c r="C46" s="18">
        <v>98840</v>
      </c>
      <c r="D46" s="16">
        <f t="shared" si="19"/>
        <v>69.3</v>
      </c>
      <c r="E46" s="19">
        <v>5465</v>
      </c>
      <c r="F46" s="16">
        <f t="shared" si="20"/>
        <v>144.1</v>
      </c>
      <c r="G46" s="19">
        <v>50829</v>
      </c>
      <c r="H46" s="16">
        <f t="shared" si="21"/>
        <v>107.2</v>
      </c>
      <c r="I46" s="19">
        <v>567930</v>
      </c>
      <c r="J46" s="16">
        <f t="shared" si="22"/>
        <v>106.1</v>
      </c>
      <c r="K46" s="19">
        <v>68642</v>
      </c>
      <c r="L46" s="16">
        <f t="shared" si="23"/>
        <v>102.8</v>
      </c>
      <c r="M46" s="19">
        <v>59556</v>
      </c>
      <c r="N46" s="16">
        <f t="shared" si="24"/>
        <v>113.1</v>
      </c>
      <c r="O46" s="19">
        <v>155457</v>
      </c>
      <c r="P46" s="16">
        <f t="shared" si="25"/>
        <v>83.5</v>
      </c>
      <c r="Q46" s="22">
        <f t="shared" si="28"/>
        <v>215013</v>
      </c>
      <c r="R46" s="16">
        <f t="shared" si="26"/>
        <v>90</v>
      </c>
      <c r="S46" s="23">
        <f t="shared" si="29"/>
        <v>1006719</v>
      </c>
      <c r="T46" s="15">
        <f t="shared" si="27"/>
        <v>97.3</v>
      </c>
    </row>
    <row r="47" spans="1:20" ht="19.5" customHeight="1" x14ac:dyDescent="0.15">
      <c r="B47" s="13" t="s">
        <v>29</v>
      </c>
      <c r="C47" s="21">
        <v>93844</v>
      </c>
      <c r="D47" s="16">
        <f t="shared" si="19"/>
        <v>83.3</v>
      </c>
      <c r="E47" s="22">
        <v>5667</v>
      </c>
      <c r="F47" s="16">
        <f t="shared" si="20"/>
        <v>377.5</v>
      </c>
      <c r="G47" s="22">
        <v>37327</v>
      </c>
      <c r="H47" s="16">
        <f t="shared" si="21"/>
        <v>90.7</v>
      </c>
      <c r="I47" s="22">
        <v>666928</v>
      </c>
      <c r="J47" s="16">
        <f t="shared" si="22"/>
        <v>131.69999999999999</v>
      </c>
      <c r="K47" s="22">
        <v>80553</v>
      </c>
      <c r="L47" s="16">
        <f t="shared" si="23"/>
        <v>121.4</v>
      </c>
      <c r="M47" s="22">
        <v>73663</v>
      </c>
      <c r="N47" s="16">
        <f t="shared" si="24"/>
        <v>122.6</v>
      </c>
      <c r="O47" s="22">
        <v>110394</v>
      </c>
      <c r="P47" s="16">
        <f t="shared" si="25"/>
        <v>72</v>
      </c>
      <c r="Q47" s="21">
        <f t="shared" si="28"/>
        <v>184057</v>
      </c>
      <c r="R47" s="16">
        <f t="shared" si="26"/>
        <v>86.2</v>
      </c>
      <c r="S47" s="23">
        <f t="shared" si="29"/>
        <v>1068376</v>
      </c>
      <c r="T47" s="16">
        <f t="shared" si="27"/>
        <v>113.5</v>
      </c>
    </row>
    <row r="48" spans="1:20" ht="19.5" customHeight="1" x14ac:dyDescent="0.15">
      <c r="B48" s="12" t="s">
        <v>30</v>
      </c>
      <c r="C48" s="9">
        <v>102018</v>
      </c>
      <c r="D48" s="16">
        <f t="shared" si="19"/>
        <v>78.599999999999994</v>
      </c>
      <c r="E48" s="10">
        <v>2539</v>
      </c>
      <c r="F48" s="16">
        <f t="shared" si="20"/>
        <v>83.7</v>
      </c>
      <c r="G48" s="10">
        <v>50278</v>
      </c>
      <c r="H48" s="16">
        <f t="shared" si="21"/>
        <v>120.3</v>
      </c>
      <c r="I48" s="10">
        <v>503894</v>
      </c>
      <c r="J48" s="16">
        <f t="shared" si="22"/>
        <v>110.5</v>
      </c>
      <c r="K48" s="10">
        <v>81817</v>
      </c>
      <c r="L48" s="16">
        <f t="shared" si="23"/>
        <v>121.5</v>
      </c>
      <c r="M48" s="10">
        <v>66633</v>
      </c>
      <c r="N48" s="16">
        <f t="shared" si="24"/>
        <v>127.4</v>
      </c>
      <c r="O48" s="10">
        <v>100845</v>
      </c>
      <c r="P48" s="16">
        <f t="shared" si="25"/>
        <v>57.2</v>
      </c>
      <c r="Q48" s="10">
        <f t="shared" si="28"/>
        <v>167478</v>
      </c>
      <c r="R48" s="16">
        <f t="shared" si="26"/>
        <v>73.2</v>
      </c>
      <c r="S48" s="11">
        <f t="shared" si="29"/>
        <v>908024</v>
      </c>
      <c r="T48" s="16">
        <f t="shared" si="27"/>
        <v>98</v>
      </c>
    </row>
    <row r="49" spans="1:20" ht="21.75" customHeight="1" x14ac:dyDescent="0.15">
      <c r="A49" s="24"/>
      <c r="B49" s="17" t="s">
        <v>33</v>
      </c>
      <c r="C49" s="18">
        <v>105143</v>
      </c>
      <c r="D49" s="15">
        <f t="shared" si="19"/>
        <v>60.3</v>
      </c>
      <c r="E49" s="19">
        <v>4786</v>
      </c>
      <c r="F49" s="15">
        <f t="shared" si="20"/>
        <v>195</v>
      </c>
      <c r="G49" s="19">
        <v>32522</v>
      </c>
      <c r="H49" s="15">
        <f t="shared" si="21"/>
        <v>83.1</v>
      </c>
      <c r="I49" s="19">
        <v>425541</v>
      </c>
      <c r="J49" s="15">
        <f t="shared" si="22"/>
        <v>125.4</v>
      </c>
      <c r="K49" s="19">
        <v>105063</v>
      </c>
      <c r="L49" s="15">
        <f t="shared" si="23"/>
        <v>132.4</v>
      </c>
      <c r="M49" s="19">
        <v>58640</v>
      </c>
      <c r="N49" s="15">
        <f t="shared" si="24"/>
        <v>105.8</v>
      </c>
      <c r="O49" s="19">
        <v>148199</v>
      </c>
      <c r="P49" s="15">
        <f t="shared" si="25"/>
        <v>104.2</v>
      </c>
      <c r="Q49" s="22">
        <f t="shared" si="28"/>
        <v>206839</v>
      </c>
      <c r="R49" s="15">
        <f t="shared" si="26"/>
        <v>104.7</v>
      </c>
      <c r="S49" s="23">
        <f t="shared" si="29"/>
        <v>879894</v>
      </c>
      <c r="T49" s="15">
        <f t="shared" si="27"/>
        <v>105.7</v>
      </c>
    </row>
    <row r="50" spans="1:20" ht="21.75" customHeight="1" x14ac:dyDescent="0.15">
      <c r="A50" s="24"/>
      <c r="B50" s="13" t="s">
        <v>31</v>
      </c>
      <c r="C50" s="21">
        <v>110715</v>
      </c>
      <c r="D50" s="16">
        <f t="shared" ref="D50:D57" si="30">ROUND(C50/C38*100,1)</f>
        <v>60.5</v>
      </c>
      <c r="E50" s="22">
        <v>6729</v>
      </c>
      <c r="F50" s="16">
        <f t="shared" ref="F50:F57" si="31">ROUND(E50/E38*100,1)</f>
        <v>224.5</v>
      </c>
      <c r="G50" s="22">
        <v>38683</v>
      </c>
      <c r="H50" s="16">
        <f t="shared" ref="H50:H57" si="32">ROUND(G50/G38*100,1)</f>
        <v>94.9</v>
      </c>
      <c r="I50" s="22">
        <v>337195</v>
      </c>
      <c r="J50" s="16">
        <f t="shared" ref="J50:J57" si="33">ROUND(I50/I38*100,1)</f>
        <v>138.1</v>
      </c>
      <c r="K50" s="22">
        <v>93765</v>
      </c>
      <c r="L50" s="16">
        <f t="shared" ref="L50:L57" si="34">ROUND(K50/K38*100,1)</f>
        <v>126.9</v>
      </c>
      <c r="M50" s="22">
        <v>59450</v>
      </c>
      <c r="N50" s="16">
        <f t="shared" ref="N50:N57" si="35">ROUND(M50/M38*100,1)</f>
        <v>104.3</v>
      </c>
      <c r="O50" s="22">
        <v>128303</v>
      </c>
      <c r="P50" s="16">
        <f t="shared" ref="P50:P57" si="36">ROUND(O50/O38*100,1)</f>
        <v>76.2</v>
      </c>
      <c r="Q50" s="21">
        <f>M50+O50</f>
        <v>187753</v>
      </c>
      <c r="R50" s="16">
        <f t="shared" ref="R50:R57" si="37">ROUND(Q50/Q38*100,1)</f>
        <v>83.3</v>
      </c>
      <c r="S50" s="23">
        <f t="shared" si="29"/>
        <v>774840</v>
      </c>
      <c r="T50" s="16">
        <f t="shared" ref="T50:T57" si="38">ROUND(S50/S38*100,1)</f>
        <v>100.6</v>
      </c>
    </row>
    <row r="51" spans="1:20" ht="21.75" customHeight="1" x14ac:dyDescent="0.15">
      <c r="A51" s="24"/>
      <c r="B51" s="12" t="s">
        <v>32</v>
      </c>
      <c r="C51" s="9">
        <v>103578</v>
      </c>
      <c r="D51" s="8">
        <f t="shared" si="30"/>
        <v>77.400000000000006</v>
      </c>
      <c r="E51" s="10">
        <v>1747</v>
      </c>
      <c r="F51" s="8">
        <f t="shared" si="31"/>
        <v>132.6</v>
      </c>
      <c r="G51" s="10">
        <v>39087</v>
      </c>
      <c r="H51" s="8">
        <f t="shared" si="32"/>
        <v>117.5</v>
      </c>
      <c r="I51" s="10">
        <v>218400</v>
      </c>
      <c r="J51" s="8">
        <f t="shared" si="33"/>
        <v>130.4</v>
      </c>
      <c r="K51" s="10">
        <v>97887</v>
      </c>
      <c r="L51" s="8">
        <f t="shared" si="34"/>
        <v>141.6</v>
      </c>
      <c r="M51" s="10">
        <v>43513</v>
      </c>
      <c r="N51" s="8">
        <f t="shared" si="35"/>
        <v>78.2</v>
      </c>
      <c r="O51" s="10">
        <v>56503</v>
      </c>
      <c r="P51" s="8">
        <f t="shared" si="36"/>
        <v>37.700000000000003</v>
      </c>
      <c r="Q51" s="10">
        <f t="shared" si="28"/>
        <v>100016</v>
      </c>
      <c r="R51" s="8">
        <f t="shared" si="37"/>
        <v>48.7</v>
      </c>
      <c r="S51" s="11">
        <f t="shared" si="29"/>
        <v>560715</v>
      </c>
      <c r="T51" s="8">
        <f t="shared" si="38"/>
        <v>91.9</v>
      </c>
    </row>
    <row r="52" spans="1:20" ht="21.75" customHeight="1" x14ac:dyDescent="0.15">
      <c r="B52" s="14" t="s">
        <v>22</v>
      </c>
      <c r="C52" s="18">
        <v>106130</v>
      </c>
      <c r="D52" s="15">
        <f t="shared" si="30"/>
        <v>70.5</v>
      </c>
      <c r="E52" s="19">
        <v>4001</v>
      </c>
      <c r="F52" s="15">
        <f t="shared" si="31"/>
        <v>79.7</v>
      </c>
      <c r="G52" s="19">
        <v>44454</v>
      </c>
      <c r="H52" s="15">
        <f t="shared" si="32"/>
        <v>152</v>
      </c>
      <c r="I52" s="19">
        <v>168024</v>
      </c>
      <c r="J52" s="15">
        <f t="shared" si="33"/>
        <v>73.099999999999994</v>
      </c>
      <c r="K52" s="19">
        <v>81006</v>
      </c>
      <c r="L52" s="15">
        <f t="shared" si="34"/>
        <v>99.9</v>
      </c>
      <c r="M52" s="19">
        <v>59929</v>
      </c>
      <c r="N52" s="15">
        <f t="shared" si="35"/>
        <v>110.6</v>
      </c>
      <c r="O52" s="19">
        <v>77911</v>
      </c>
      <c r="P52" s="15">
        <f t="shared" si="36"/>
        <v>62.3</v>
      </c>
      <c r="Q52" s="22">
        <f t="shared" si="28"/>
        <v>137840</v>
      </c>
      <c r="R52" s="16">
        <f t="shared" si="37"/>
        <v>76.900000000000006</v>
      </c>
      <c r="S52" s="23">
        <f t="shared" si="29"/>
        <v>541455</v>
      </c>
      <c r="T52" s="15">
        <f t="shared" si="38"/>
        <v>80.2</v>
      </c>
    </row>
    <row r="53" spans="1:20" ht="21.75" customHeight="1" x14ac:dyDescent="0.15">
      <c r="B53" s="13" t="s">
        <v>10</v>
      </c>
      <c r="C53" s="21">
        <v>111762</v>
      </c>
      <c r="D53" s="16">
        <f t="shared" si="30"/>
        <v>67.7</v>
      </c>
      <c r="E53" s="22">
        <v>5089</v>
      </c>
      <c r="F53" s="16">
        <f t="shared" si="31"/>
        <v>100.6</v>
      </c>
      <c r="G53" s="22">
        <v>37669</v>
      </c>
      <c r="H53" s="16">
        <f t="shared" si="32"/>
        <v>94.9</v>
      </c>
      <c r="I53" s="22">
        <v>206726</v>
      </c>
      <c r="J53" s="16">
        <f t="shared" si="33"/>
        <v>91.8</v>
      </c>
      <c r="K53" s="22">
        <v>80260</v>
      </c>
      <c r="L53" s="16">
        <f t="shared" si="34"/>
        <v>96.7</v>
      </c>
      <c r="M53" s="22">
        <v>59374</v>
      </c>
      <c r="N53" s="16">
        <f t="shared" si="35"/>
        <v>101.1</v>
      </c>
      <c r="O53" s="22">
        <v>105751</v>
      </c>
      <c r="P53" s="16">
        <f t="shared" si="36"/>
        <v>72.599999999999994</v>
      </c>
      <c r="Q53" s="21">
        <f t="shared" si="28"/>
        <v>165125</v>
      </c>
      <c r="R53" s="16">
        <f t="shared" si="37"/>
        <v>80.8</v>
      </c>
      <c r="S53" s="23">
        <f t="shared" si="29"/>
        <v>606631</v>
      </c>
      <c r="T53" s="16">
        <f t="shared" si="38"/>
        <v>84</v>
      </c>
    </row>
    <row r="54" spans="1:20" ht="21.75" customHeight="1" x14ac:dyDescent="0.15">
      <c r="B54" s="12" t="s">
        <v>11</v>
      </c>
      <c r="C54" s="9">
        <v>104574</v>
      </c>
      <c r="D54" s="8">
        <f t="shared" si="30"/>
        <v>69.400000000000006</v>
      </c>
      <c r="E54" s="10">
        <v>3815</v>
      </c>
      <c r="F54" s="8">
        <f t="shared" si="31"/>
        <v>417.9</v>
      </c>
      <c r="G54" s="10">
        <v>32953</v>
      </c>
      <c r="H54" s="8">
        <f t="shared" si="32"/>
        <v>82.2</v>
      </c>
      <c r="I54" s="10">
        <v>230611</v>
      </c>
      <c r="J54" s="8">
        <f t="shared" si="33"/>
        <v>128.30000000000001</v>
      </c>
      <c r="K54" s="10">
        <v>78715</v>
      </c>
      <c r="L54" s="8">
        <f t="shared" si="34"/>
        <v>109.5</v>
      </c>
      <c r="M54" s="10">
        <v>60035</v>
      </c>
      <c r="N54" s="8">
        <f t="shared" si="35"/>
        <v>120.7</v>
      </c>
      <c r="O54" s="10">
        <v>85605</v>
      </c>
      <c r="P54" s="8">
        <f t="shared" si="36"/>
        <v>108.2</v>
      </c>
      <c r="Q54" s="10">
        <f t="shared" si="28"/>
        <v>145640</v>
      </c>
      <c r="R54" s="8">
        <f t="shared" si="37"/>
        <v>113</v>
      </c>
      <c r="S54" s="11">
        <f t="shared" si="29"/>
        <v>596308</v>
      </c>
      <c r="T54" s="8">
        <f t="shared" si="38"/>
        <v>104.2</v>
      </c>
    </row>
    <row r="55" spans="1:20" ht="21.75" customHeight="1" x14ac:dyDescent="0.15">
      <c r="B55" s="14" t="s">
        <v>34</v>
      </c>
      <c r="C55" s="18">
        <v>85382</v>
      </c>
      <c r="D55" s="15">
        <f t="shared" si="30"/>
        <v>75.5</v>
      </c>
      <c r="E55" s="19">
        <v>3912</v>
      </c>
      <c r="F55" s="15">
        <f t="shared" si="31"/>
        <v>61.3</v>
      </c>
      <c r="G55" s="19">
        <v>42938</v>
      </c>
      <c r="H55" s="15">
        <f t="shared" si="32"/>
        <v>111.7</v>
      </c>
      <c r="I55" s="19">
        <v>286699</v>
      </c>
      <c r="J55" s="15">
        <f t="shared" si="33"/>
        <v>98.9</v>
      </c>
      <c r="K55" s="19">
        <v>83687</v>
      </c>
      <c r="L55" s="15">
        <f t="shared" si="34"/>
        <v>95.4</v>
      </c>
      <c r="M55" s="19">
        <v>57099</v>
      </c>
      <c r="N55" s="15">
        <f t="shared" si="35"/>
        <v>108.6</v>
      </c>
      <c r="O55" s="19">
        <v>108812</v>
      </c>
      <c r="P55" s="15">
        <f t="shared" si="36"/>
        <v>105.5</v>
      </c>
      <c r="Q55" s="22">
        <f t="shared" si="28"/>
        <v>165911</v>
      </c>
      <c r="R55" s="16">
        <f t="shared" si="37"/>
        <v>106.5</v>
      </c>
      <c r="S55" s="23">
        <f t="shared" si="29"/>
        <v>668529</v>
      </c>
      <c r="T55" s="15">
        <f t="shared" si="38"/>
        <v>96.7</v>
      </c>
    </row>
    <row r="56" spans="1:20" ht="21.75" customHeight="1" x14ac:dyDescent="0.15">
      <c r="B56" s="13" t="s">
        <v>35</v>
      </c>
      <c r="C56" s="21">
        <v>90565</v>
      </c>
      <c r="D56" s="16">
        <f t="shared" si="30"/>
        <v>90.6</v>
      </c>
      <c r="E56" s="22">
        <v>7422</v>
      </c>
      <c r="F56" s="16">
        <f t="shared" si="31"/>
        <v>109.3</v>
      </c>
      <c r="G56" s="22">
        <v>40316</v>
      </c>
      <c r="H56" s="16">
        <f t="shared" si="32"/>
        <v>106.5</v>
      </c>
      <c r="I56" s="22">
        <v>398088</v>
      </c>
      <c r="J56" s="16">
        <f t="shared" si="33"/>
        <v>91.2</v>
      </c>
      <c r="K56" s="22">
        <v>88297</v>
      </c>
      <c r="L56" s="16">
        <f t="shared" si="34"/>
        <v>107.3</v>
      </c>
      <c r="M56" s="22">
        <v>55523</v>
      </c>
      <c r="N56" s="16">
        <f t="shared" si="35"/>
        <v>97.7</v>
      </c>
      <c r="O56" s="22">
        <v>92636</v>
      </c>
      <c r="P56" s="16">
        <f t="shared" si="36"/>
        <v>62.3</v>
      </c>
      <c r="Q56" s="21">
        <f t="shared" si="28"/>
        <v>148159</v>
      </c>
      <c r="R56" s="16">
        <f t="shared" si="37"/>
        <v>72.099999999999994</v>
      </c>
      <c r="S56" s="23">
        <f t="shared" si="29"/>
        <v>772847</v>
      </c>
      <c r="T56" s="16">
        <f t="shared" si="38"/>
        <v>89</v>
      </c>
    </row>
    <row r="57" spans="1:20" ht="21.75" customHeight="1" x14ac:dyDescent="0.15">
      <c r="B57" s="12" t="s">
        <v>36</v>
      </c>
      <c r="C57" s="9">
        <v>95575</v>
      </c>
      <c r="D57" s="8">
        <f t="shared" si="30"/>
        <v>98.1</v>
      </c>
      <c r="E57" s="10">
        <v>3690</v>
      </c>
      <c r="F57" s="8">
        <f t="shared" si="31"/>
        <v>72.900000000000006</v>
      </c>
      <c r="G57" s="10">
        <v>35791</v>
      </c>
      <c r="H57" s="8">
        <f t="shared" si="32"/>
        <v>78.7</v>
      </c>
      <c r="I57" s="10">
        <v>475790</v>
      </c>
      <c r="J57" s="8">
        <f t="shared" si="33"/>
        <v>87.2</v>
      </c>
      <c r="K57" s="10">
        <v>77039</v>
      </c>
      <c r="L57" s="8">
        <f t="shared" si="34"/>
        <v>103.3</v>
      </c>
      <c r="M57" s="10">
        <v>53607</v>
      </c>
      <c r="N57" s="8">
        <f t="shared" si="35"/>
        <v>108.5</v>
      </c>
      <c r="O57" s="10">
        <v>124458</v>
      </c>
      <c r="P57" s="8">
        <f t="shared" si="36"/>
        <v>74.099999999999994</v>
      </c>
      <c r="Q57" s="10">
        <f t="shared" si="28"/>
        <v>178065</v>
      </c>
      <c r="R57" s="8">
        <f t="shared" si="37"/>
        <v>81.900000000000006</v>
      </c>
      <c r="S57" s="11">
        <f t="shared" si="29"/>
        <v>865950</v>
      </c>
      <c r="T57" s="8">
        <f t="shared" si="38"/>
        <v>87.9</v>
      </c>
    </row>
    <row r="58" spans="1:20" ht="21.75" customHeight="1" x14ac:dyDescent="0.15">
      <c r="B58" s="14" t="s">
        <v>28</v>
      </c>
      <c r="C58" s="18">
        <v>118394</v>
      </c>
      <c r="D58" s="15">
        <f t="shared" ref="D58:D66" si="39">ROUND(C58/C46*100,1)</f>
        <v>119.8</v>
      </c>
      <c r="E58" s="19">
        <v>1455</v>
      </c>
      <c r="F58" s="15">
        <f t="shared" ref="F58:F66" si="40">ROUND(E58/E46*100,1)</f>
        <v>26.6</v>
      </c>
      <c r="G58" s="19">
        <v>39297</v>
      </c>
      <c r="H58" s="15">
        <f t="shared" ref="H58:H66" si="41">ROUND(G58/G46*100,1)</f>
        <v>77.3</v>
      </c>
      <c r="I58" s="19">
        <v>554120</v>
      </c>
      <c r="J58" s="15">
        <f t="shared" ref="J58:J66" si="42">ROUND(I58/I46*100,1)</f>
        <v>97.6</v>
      </c>
      <c r="K58" s="19">
        <v>74381</v>
      </c>
      <c r="L58" s="15">
        <f t="shared" ref="L58:L66" si="43">ROUND(K58/K46*100,1)</f>
        <v>108.4</v>
      </c>
      <c r="M58" s="19">
        <v>50916</v>
      </c>
      <c r="N58" s="15">
        <f t="shared" ref="N58:N66" si="44">ROUND(M58/M46*100,1)</f>
        <v>85.5</v>
      </c>
      <c r="O58" s="19">
        <v>145594</v>
      </c>
      <c r="P58" s="15">
        <f t="shared" ref="P58:P66" si="45">ROUND(O58/O46*100,1)</f>
        <v>93.7</v>
      </c>
      <c r="Q58" s="22">
        <f t="shared" si="28"/>
        <v>196510</v>
      </c>
      <c r="R58" s="16">
        <f t="shared" ref="R58:R66" si="46">ROUND(Q58/Q46*100,1)</f>
        <v>91.4</v>
      </c>
      <c r="S58" s="23">
        <f t="shared" si="29"/>
        <v>984157</v>
      </c>
      <c r="T58" s="15">
        <f t="shared" ref="T58:T66" si="47">ROUND(S58/S46*100,1)</f>
        <v>97.8</v>
      </c>
    </row>
    <row r="59" spans="1:20" ht="21.75" customHeight="1" x14ac:dyDescent="0.15">
      <c r="B59" s="13" t="s">
        <v>29</v>
      </c>
      <c r="C59" s="21">
        <v>110514</v>
      </c>
      <c r="D59" s="16">
        <f t="shared" si="39"/>
        <v>117.8</v>
      </c>
      <c r="E59" s="22">
        <v>4622</v>
      </c>
      <c r="F59" s="16">
        <f t="shared" si="40"/>
        <v>81.599999999999994</v>
      </c>
      <c r="G59" s="22">
        <v>42407</v>
      </c>
      <c r="H59" s="16">
        <f t="shared" si="41"/>
        <v>113.6</v>
      </c>
      <c r="I59" s="22">
        <v>555856</v>
      </c>
      <c r="J59" s="16">
        <f t="shared" si="42"/>
        <v>83.3</v>
      </c>
      <c r="K59" s="22">
        <v>85169</v>
      </c>
      <c r="L59" s="16">
        <f t="shared" si="43"/>
        <v>105.7</v>
      </c>
      <c r="M59" s="22">
        <v>56010</v>
      </c>
      <c r="N59" s="16">
        <f t="shared" si="44"/>
        <v>76</v>
      </c>
      <c r="O59" s="22">
        <v>145957</v>
      </c>
      <c r="P59" s="16">
        <f t="shared" si="45"/>
        <v>132.19999999999999</v>
      </c>
      <c r="Q59" s="21">
        <f t="shared" si="28"/>
        <v>201967</v>
      </c>
      <c r="R59" s="16">
        <f t="shared" si="46"/>
        <v>109.7</v>
      </c>
      <c r="S59" s="23">
        <f t="shared" si="29"/>
        <v>1000535</v>
      </c>
      <c r="T59" s="16">
        <f t="shared" si="47"/>
        <v>93.7</v>
      </c>
    </row>
    <row r="60" spans="1:20" ht="21.75" customHeight="1" x14ac:dyDescent="0.15">
      <c r="B60" s="12" t="s">
        <v>30</v>
      </c>
      <c r="C60" s="9">
        <v>118715</v>
      </c>
      <c r="D60" s="8">
        <f t="shared" si="39"/>
        <v>116.4</v>
      </c>
      <c r="E60" s="10">
        <v>4702</v>
      </c>
      <c r="F60" s="8">
        <f t="shared" si="40"/>
        <v>185.2</v>
      </c>
      <c r="G60" s="10">
        <v>41565</v>
      </c>
      <c r="H60" s="8">
        <f t="shared" si="41"/>
        <v>82.7</v>
      </c>
      <c r="I60" s="10">
        <v>437267</v>
      </c>
      <c r="J60" s="8">
        <f t="shared" si="42"/>
        <v>86.8</v>
      </c>
      <c r="K60" s="10">
        <v>87524</v>
      </c>
      <c r="L60" s="8">
        <f t="shared" si="43"/>
        <v>107</v>
      </c>
      <c r="M60" s="10">
        <v>58861</v>
      </c>
      <c r="N60" s="8">
        <f t="shared" si="44"/>
        <v>88.3</v>
      </c>
      <c r="O60" s="10">
        <v>178870</v>
      </c>
      <c r="P60" s="8">
        <f t="shared" si="45"/>
        <v>177.4</v>
      </c>
      <c r="Q60" s="10">
        <f t="shared" si="28"/>
        <v>237731</v>
      </c>
      <c r="R60" s="8">
        <f t="shared" si="46"/>
        <v>141.9</v>
      </c>
      <c r="S60" s="11">
        <f t="shared" si="29"/>
        <v>927504</v>
      </c>
      <c r="T60" s="8">
        <f t="shared" si="47"/>
        <v>102.1</v>
      </c>
    </row>
    <row r="61" spans="1:20" ht="21.75" customHeight="1" x14ac:dyDescent="0.15">
      <c r="B61" s="17" t="s">
        <v>37</v>
      </c>
      <c r="C61" s="18">
        <v>116527</v>
      </c>
      <c r="D61" s="15">
        <f t="shared" si="39"/>
        <v>110.8</v>
      </c>
      <c r="E61" s="19">
        <v>2787</v>
      </c>
      <c r="F61" s="15">
        <f t="shared" si="40"/>
        <v>58.2</v>
      </c>
      <c r="G61" s="19">
        <v>36509</v>
      </c>
      <c r="H61" s="15">
        <f t="shared" si="41"/>
        <v>112.3</v>
      </c>
      <c r="I61" s="19">
        <v>326425</v>
      </c>
      <c r="J61" s="15">
        <f t="shared" si="42"/>
        <v>76.7</v>
      </c>
      <c r="K61" s="19">
        <v>88410</v>
      </c>
      <c r="L61" s="15">
        <f t="shared" si="43"/>
        <v>84.1</v>
      </c>
      <c r="M61" s="19">
        <v>72817</v>
      </c>
      <c r="N61" s="15">
        <f t="shared" si="44"/>
        <v>124.2</v>
      </c>
      <c r="O61" s="19">
        <v>148487</v>
      </c>
      <c r="P61" s="15">
        <f t="shared" si="45"/>
        <v>100.2</v>
      </c>
      <c r="Q61" s="22">
        <f t="shared" si="28"/>
        <v>221304</v>
      </c>
      <c r="R61" s="16">
        <f t="shared" si="46"/>
        <v>107</v>
      </c>
      <c r="S61" s="23">
        <f t="shared" si="29"/>
        <v>791962</v>
      </c>
      <c r="T61" s="15">
        <f t="shared" si="47"/>
        <v>90</v>
      </c>
    </row>
    <row r="62" spans="1:20" ht="21.75" customHeight="1" x14ac:dyDescent="0.15">
      <c r="B62" s="13" t="s">
        <v>31</v>
      </c>
      <c r="C62" s="21">
        <v>115168</v>
      </c>
      <c r="D62" s="16">
        <f t="shared" si="39"/>
        <v>104</v>
      </c>
      <c r="E62" s="22">
        <v>7939</v>
      </c>
      <c r="F62" s="16">
        <f t="shared" si="40"/>
        <v>118</v>
      </c>
      <c r="G62" s="22">
        <v>45391</v>
      </c>
      <c r="H62" s="16">
        <f t="shared" si="41"/>
        <v>117.3</v>
      </c>
      <c r="I62" s="22">
        <v>237917</v>
      </c>
      <c r="J62" s="16">
        <f t="shared" si="42"/>
        <v>70.599999999999994</v>
      </c>
      <c r="K62" s="22">
        <v>67297</v>
      </c>
      <c r="L62" s="16">
        <f t="shared" si="43"/>
        <v>71.8</v>
      </c>
      <c r="M62" s="22">
        <v>67418</v>
      </c>
      <c r="N62" s="16">
        <f t="shared" si="44"/>
        <v>113.4</v>
      </c>
      <c r="O62" s="22">
        <v>91903</v>
      </c>
      <c r="P62" s="16">
        <f t="shared" si="45"/>
        <v>71.599999999999994</v>
      </c>
      <c r="Q62" s="21">
        <f>M62+O62</f>
        <v>159321</v>
      </c>
      <c r="R62" s="16">
        <f t="shared" si="46"/>
        <v>84.9</v>
      </c>
      <c r="S62" s="23">
        <f t="shared" si="29"/>
        <v>633033</v>
      </c>
      <c r="T62" s="16">
        <f t="shared" si="47"/>
        <v>81.7</v>
      </c>
    </row>
    <row r="63" spans="1:20" ht="21.75" customHeight="1" x14ac:dyDescent="0.15">
      <c r="B63" s="12" t="s">
        <v>32</v>
      </c>
      <c r="C63" s="9">
        <v>101805</v>
      </c>
      <c r="D63" s="8">
        <f t="shared" si="39"/>
        <v>98.3</v>
      </c>
      <c r="E63" s="10">
        <v>4272</v>
      </c>
      <c r="F63" s="8">
        <f t="shared" si="40"/>
        <v>244.5</v>
      </c>
      <c r="G63" s="10">
        <v>38156</v>
      </c>
      <c r="H63" s="8">
        <f t="shared" si="41"/>
        <v>97.6</v>
      </c>
      <c r="I63" s="10">
        <v>162187</v>
      </c>
      <c r="J63" s="8">
        <f t="shared" si="42"/>
        <v>74.3</v>
      </c>
      <c r="K63" s="10">
        <v>78032</v>
      </c>
      <c r="L63" s="8">
        <f t="shared" si="43"/>
        <v>79.7</v>
      </c>
      <c r="M63" s="10">
        <v>64588</v>
      </c>
      <c r="N63" s="8">
        <f t="shared" si="44"/>
        <v>148.4</v>
      </c>
      <c r="O63" s="10">
        <v>110044</v>
      </c>
      <c r="P63" s="8">
        <f t="shared" si="45"/>
        <v>194.8</v>
      </c>
      <c r="Q63" s="10">
        <f>M63+O63</f>
        <v>174632</v>
      </c>
      <c r="R63" s="8">
        <f t="shared" si="46"/>
        <v>174.6</v>
      </c>
      <c r="S63" s="11">
        <f t="shared" si="29"/>
        <v>559084</v>
      </c>
      <c r="T63" s="8">
        <f t="shared" si="47"/>
        <v>99.7</v>
      </c>
    </row>
    <row r="64" spans="1:20" ht="21.75" customHeight="1" x14ac:dyDescent="0.15">
      <c r="B64" s="14" t="s">
        <v>22</v>
      </c>
      <c r="C64" s="18">
        <v>103318</v>
      </c>
      <c r="D64" s="15">
        <f t="shared" si="39"/>
        <v>97.4</v>
      </c>
      <c r="E64" s="19">
        <v>4415</v>
      </c>
      <c r="F64" s="15">
        <f t="shared" si="40"/>
        <v>110.3</v>
      </c>
      <c r="G64" s="19">
        <v>32584</v>
      </c>
      <c r="H64" s="15">
        <f t="shared" si="41"/>
        <v>73.3</v>
      </c>
      <c r="I64" s="19">
        <v>145361</v>
      </c>
      <c r="J64" s="15">
        <f t="shared" si="42"/>
        <v>86.5</v>
      </c>
      <c r="K64" s="19">
        <v>71378</v>
      </c>
      <c r="L64" s="15">
        <f t="shared" si="43"/>
        <v>88.1</v>
      </c>
      <c r="M64" s="19">
        <v>60821</v>
      </c>
      <c r="N64" s="15">
        <f t="shared" si="44"/>
        <v>101.5</v>
      </c>
      <c r="O64" s="19">
        <v>124525</v>
      </c>
      <c r="P64" s="15">
        <f t="shared" si="45"/>
        <v>159.80000000000001</v>
      </c>
      <c r="Q64" s="22">
        <f>M64+O64</f>
        <v>185346</v>
      </c>
      <c r="R64" s="16">
        <f t="shared" si="46"/>
        <v>134.5</v>
      </c>
      <c r="S64" s="23">
        <f t="shared" si="29"/>
        <v>542402</v>
      </c>
      <c r="T64" s="15">
        <f t="shared" si="47"/>
        <v>100.2</v>
      </c>
    </row>
    <row r="65" spans="2:20" ht="21.75" customHeight="1" x14ac:dyDescent="0.15">
      <c r="B65" s="13" t="s">
        <v>10</v>
      </c>
      <c r="C65" s="21">
        <v>108784</v>
      </c>
      <c r="D65" s="16">
        <f t="shared" si="39"/>
        <v>97.3</v>
      </c>
      <c r="E65" s="22">
        <v>3046</v>
      </c>
      <c r="F65" s="16">
        <f t="shared" si="40"/>
        <v>59.9</v>
      </c>
      <c r="G65" s="22">
        <v>51207</v>
      </c>
      <c r="H65" s="16">
        <f t="shared" si="41"/>
        <v>135.9</v>
      </c>
      <c r="I65" s="22">
        <v>240168</v>
      </c>
      <c r="J65" s="16">
        <f t="shared" si="42"/>
        <v>116.2</v>
      </c>
      <c r="K65" s="22">
        <v>77398</v>
      </c>
      <c r="L65" s="16">
        <f t="shared" si="43"/>
        <v>96.4</v>
      </c>
      <c r="M65" s="22">
        <v>59162</v>
      </c>
      <c r="N65" s="16">
        <f t="shared" si="44"/>
        <v>99.6</v>
      </c>
      <c r="O65" s="22">
        <v>64437</v>
      </c>
      <c r="P65" s="16">
        <f t="shared" si="45"/>
        <v>60.9</v>
      </c>
      <c r="Q65" s="21">
        <f>M65+O65</f>
        <v>123599</v>
      </c>
      <c r="R65" s="16">
        <f t="shared" si="46"/>
        <v>74.900000000000006</v>
      </c>
      <c r="S65" s="23">
        <f t="shared" si="29"/>
        <v>604202</v>
      </c>
      <c r="T65" s="16">
        <f t="shared" si="47"/>
        <v>99.6</v>
      </c>
    </row>
    <row r="66" spans="2:20" ht="21.75" customHeight="1" x14ac:dyDescent="0.15">
      <c r="B66" s="12" t="s">
        <v>11</v>
      </c>
      <c r="C66" s="9">
        <v>100710</v>
      </c>
      <c r="D66" s="8">
        <f t="shared" si="39"/>
        <v>96.3</v>
      </c>
      <c r="E66" s="10">
        <v>2740</v>
      </c>
      <c r="F66" s="8">
        <f t="shared" si="40"/>
        <v>71.8</v>
      </c>
      <c r="G66" s="10">
        <v>49668</v>
      </c>
      <c r="H66" s="8">
        <f t="shared" si="41"/>
        <v>150.69999999999999</v>
      </c>
      <c r="I66" s="10">
        <v>264412</v>
      </c>
      <c r="J66" s="8">
        <f t="shared" si="42"/>
        <v>114.7</v>
      </c>
      <c r="K66" s="10">
        <v>74372</v>
      </c>
      <c r="L66" s="8">
        <f t="shared" si="43"/>
        <v>94.5</v>
      </c>
      <c r="M66" s="10">
        <v>57976</v>
      </c>
      <c r="N66" s="8">
        <f t="shared" si="44"/>
        <v>96.6</v>
      </c>
      <c r="O66" s="10">
        <v>77466</v>
      </c>
      <c r="P66" s="8">
        <f t="shared" si="45"/>
        <v>90.5</v>
      </c>
      <c r="Q66" s="10">
        <f>M66+O66</f>
        <v>135442</v>
      </c>
      <c r="R66" s="8">
        <f t="shared" si="46"/>
        <v>93</v>
      </c>
      <c r="S66" s="11">
        <f t="shared" si="29"/>
        <v>627344</v>
      </c>
      <c r="T66" s="8">
        <f t="shared" si="47"/>
        <v>105.2</v>
      </c>
    </row>
    <row r="67" spans="2:20" ht="21.75" customHeight="1" x14ac:dyDescent="0.15">
      <c r="B67" s="14" t="s">
        <v>34</v>
      </c>
      <c r="C67" s="18">
        <v>106273</v>
      </c>
      <c r="D67" s="15">
        <f t="shared" ref="D67:D78" si="48">ROUND(C67/C55*100,1)</f>
        <v>124.5</v>
      </c>
      <c r="E67" s="19">
        <v>2300</v>
      </c>
      <c r="F67" s="15">
        <f t="shared" ref="F67:F78" si="49">ROUND(E67/E55*100,1)</f>
        <v>58.8</v>
      </c>
      <c r="G67" s="19">
        <v>39438</v>
      </c>
      <c r="H67" s="15">
        <f t="shared" ref="H67:H78" si="50">ROUND(G67/G55*100,1)</f>
        <v>91.8</v>
      </c>
      <c r="I67" s="19">
        <v>366200</v>
      </c>
      <c r="J67" s="15">
        <f t="shared" ref="J67:J78" si="51">ROUND(I67/I55*100,1)</f>
        <v>127.7</v>
      </c>
      <c r="K67" s="19">
        <v>89842</v>
      </c>
      <c r="L67" s="15">
        <f t="shared" ref="L67:L78" si="52">ROUND(K67/K55*100,1)</f>
        <v>107.4</v>
      </c>
      <c r="M67" s="19">
        <v>60321</v>
      </c>
      <c r="N67" s="15">
        <f t="shared" ref="N67:N78" si="53">ROUND(M67/M55*100,1)</f>
        <v>105.6</v>
      </c>
      <c r="O67" s="19">
        <v>74477</v>
      </c>
      <c r="P67" s="15">
        <f t="shared" ref="P67:P78" si="54">ROUND(O67/O55*100,1)</f>
        <v>68.400000000000006</v>
      </c>
      <c r="Q67" s="22">
        <f t="shared" ref="Q67:Q73" si="55">M67+O67</f>
        <v>134798</v>
      </c>
      <c r="R67" s="16">
        <f t="shared" ref="R67:R78" si="56">ROUND(Q67/Q55*100,1)</f>
        <v>81.2</v>
      </c>
      <c r="S67" s="23">
        <f t="shared" si="29"/>
        <v>738851</v>
      </c>
      <c r="T67" s="15">
        <f t="shared" ref="T67:T78" si="57">ROUND(S67/S55*100,1)</f>
        <v>110.5</v>
      </c>
    </row>
    <row r="68" spans="2:20" ht="21.75" customHeight="1" x14ac:dyDescent="0.15">
      <c r="B68" s="13" t="s">
        <v>35</v>
      </c>
      <c r="C68" s="21">
        <v>109365</v>
      </c>
      <c r="D68" s="16">
        <f t="shared" si="48"/>
        <v>120.8</v>
      </c>
      <c r="E68" s="22">
        <v>4206</v>
      </c>
      <c r="F68" s="16">
        <f t="shared" si="49"/>
        <v>56.7</v>
      </c>
      <c r="G68" s="22">
        <v>45164</v>
      </c>
      <c r="H68" s="16">
        <f t="shared" si="50"/>
        <v>112</v>
      </c>
      <c r="I68" s="22">
        <v>399938</v>
      </c>
      <c r="J68" s="16">
        <f t="shared" si="51"/>
        <v>100.5</v>
      </c>
      <c r="K68" s="22">
        <v>86489</v>
      </c>
      <c r="L68" s="16">
        <f t="shared" si="52"/>
        <v>98</v>
      </c>
      <c r="M68" s="22">
        <v>54302</v>
      </c>
      <c r="N68" s="16">
        <f t="shared" si="53"/>
        <v>97.8</v>
      </c>
      <c r="O68" s="22">
        <v>111329</v>
      </c>
      <c r="P68" s="16">
        <f t="shared" si="54"/>
        <v>120.2</v>
      </c>
      <c r="Q68" s="21">
        <f t="shared" si="55"/>
        <v>165631</v>
      </c>
      <c r="R68" s="16">
        <f t="shared" si="56"/>
        <v>111.8</v>
      </c>
      <c r="S68" s="23">
        <f t="shared" si="29"/>
        <v>810793</v>
      </c>
      <c r="T68" s="16">
        <f t="shared" si="57"/>
        <v>104.9</v>
      </c>
    </row>
    <row r="69" spans="2:20" ht="21.75" customHeight="1" x14ac:dyDescent="0.15">
      <c r="B69" s="12" t="s">
        <v>36</v>
      </c>
      <c r="C69" s="9">
        <v>104005</v>
      </c>
      <c r="D69" s="8">
        <f t="shared" si="48"/>
        <v>108.8</v>
      </c>
      <c r="E69" s="10">
        <v>4702</v>
      </c>
      <c r="F69" s="8">
        <f t="shared" si="49"/>
        <v>127.4</v>
      </c>
      <c r="G69" s="10">
        <v>44098</v>
      </c>
      <c r="H69" s="8">
        <f t="shared" si="50"/>
        <v>123.2</v>
      </c>
      <c r="I69" s="10">
        <v>487362</v>
      </c>
      <c r="J69" s="8">
        <f t="shared" si="51"/>
        <v>102.4</v>
      </c>
      <c r="K69" s="10">
        <v>69991</v>
      </c>
      <c r="L69" s="8">
        <f t="shared" si="52"/>
        <v>90.9</v>
      </c>
      <c r="M69" s="10">
        <v>48617</v>
      </c>
      <c r="N69" s="8">
        <f t="shared" si="53"/>
        <v>90.7</v>
      </c>
      <c r="O69" s="10">
        <v>100277</v>
      </c>
      <c r="P69" s="8">
        <f t="shared" si="54"/>
        <v>80.599999999999994</v>
      </c>
      <c r="Q69" s="10">
        <f t="shared" si="55"/>
        <v>148894</v>
      </c>
      <c r="R69" s="8">
        <f t="shared" si="56"/>
        <v>83.6</v>
      </c>
      <c r="S69" s="11">
        <f t="shared" si="29"/>
        <v>859052</v>
      </c>
      <c r="T69" s="8">
        <f t="shared" si="57"/>
        <v>99.2</v>
      </c>
    </row>
    <row r="70" spans="2:20" ht="21.75" customHeight="1" x14ac:dyDescent="0.15">
      <c r="B70" s="14" t="s">
        <v>28</v>
      </c>
      <c r="C70" s="18">
        <v>92708</v>
      </c>
      <c r="D70" s="15">
        <f t="shared" si="48"/>
        <v>78.3</v>
      </c>
      <c r="E70" s="19">
        <v>5079</v>
      </c>
      <c r="F70" s="15">
        <f t="shared" si="49"/>
        <v>349.1</v>
      </c>
      <c r="G70" s="19">
        <v>37187</v>
      </c>
      <c r="H70" s="15">
        <f t="shared" si="50"/>
        <v>94.6</v>
      </c>
      <c r="I70" s="19">
        <v>504863</v>
      </c>
      <c r="J70" s="15">
        <f t="shared" si="51"/>
        <v>91.1</v>
      </c>
      <c r="K70" s="19">
        <v>59830</v>
      </c>
      <c r="L70" s="15">
        <f t="shared" si="52"/>
        <v>80.400000000000006</v>
      </c>
      <c r="M70" s="19">
        <v>58068</v>
      </c>
      <c r="N70" s="15">
        <f t="shared" si="53"/>
        <v>114</v>
      </c>
      <c r="O70" s="19">
        <v>85297</v>
      </c>
      <c r="P70" s="15">
        <f t="shared" si="54"/>
        <v>58.6</v>
      </c>
      <c r="Q70" s="22">
        <f t="shared" si="55"/>
        <v>143365</v>
      </c>
      <c r="R70" s="16">
        <f t="shared" si="56"/>
        <v>73</v>
      </c>
      <c r="S70" s="23">
        <f t="shared" si="29"/>
        <v>843032</v>
      </c>
      <c r="T70" s="15">
        <f t="shared" si="57"/>
        <v>85.7</v>
      </c>
    </row>
    <row r="71" spans="2:20" ht="21.75" customHeight="1" x14ac:dyDescent="0.15">
      <c r="B71" s="13" t="s">
        <v>29</v>
      </c>
      <c r="C71" s="21">
        <v>98928</v>
      </c>
      <c r="D71" s="16">
        <f t="shared" si="48"/>
        <v>89.5</v>
      </c>
      <c r="E71" s="22">
        <v>3806</v>
      </c>
      <c r="F71" s="16">
        <f t="shared" si="49"/>
        <v>82.3</v>
      </c>
      <c r="G71" s="22">
        <v>34725</v>
      </c>
      <c r="H71" s="16">
        <f t="shared" si="50"/>
        <v>81.900000000000006</v>
      </c>
      <c r="I71" s="22">
        <v>448239</v>
      </c>
      <c r="J71" s="16">
        <f t="shared" si="51"/>
        <v>80.599999999999994</v>
      </c>
      <c r="K71" s="22">
        <v>63732</v>
      </c>
      <c r="L71" s="16">
        <f t="shared" si="52"/>
        <v>74.8</v>
      </c>
      <c r="M71" s="22">
        <v>71860</v>
      </c>
      <c r="N71" s="16">
        <f t="shared" si="53"/>
        <v>128.30000000000001</v>
      </c>
      <c r="O71" s="22">
        <v>120145</v>
      </c>
      <c r="P71" s="16">
        <f t="shared" si="54"/>
        <v>82.3</v>
      </c>
      <c r="Q71" s="21">
        <f t="shared" si="55"/>
        <v>192005</v>
      </c>
      <c r="R71" s="16">
        <f t="shared" si="56"/>
        <v>95.1</v>
      </c>
      <c r="S71" s="23">
        <f t="shared" si="29"/>
        <v>841435</v>
      </c>
      <c r="T71" s="16">
        <f t="shared" si="57"/>
        <v>84.1</v>
      </c>
    </row>
    <row r="72" spans="2:20" ht="21.75" customHeight="1" x14ac:dyDescent="0.15">
      <c r="B72" s="12" t="s">
        <v>30</v>
      </c>
      <c r="C72" s="9">
        <v>105573</v>
      </c>
      <c r="D72" s="8">
        <f t="shared" si="48"/>
        <v>88.9</v>
      </c>
      <c r="E72" s="10">
        <v>2936</v>
      </c>
      <c r="F72" s="8">
        <f t="shared" si="49"/>
        <v>62.4</v>
      </c>
      <c r="G72" s="10">
        <v>42396</v>
      </c>
      <c r="H72" s="8">
        <f t="shared" si="50"/>
        <v>102</v>
      </c>
      <c r="I72" s="10">
        <v>400535</v>
      </c>
      <c r="J72" s="8">
        <f t="shared" si="51"/>
        <v>91.6</v>
      </c>
      <c r="K72" s="10">
        <v>56802</v>
      </c>
      <c r="L72" s="8">
        <f t="shared" si="52"/>
        <v>64.900000000000006</v>
      </c>
      <c r="M72" s="10">
        <v>73813</v>
      </c>
      <c r="N72" s="8">
        <f t="shared" si="53"/>
        <v>125.4</v>
      </c>
      <c r="O72" s="10">
        <v>130545</v>
      </c>
      <c r="P72" s="8">
        <f t="shared" si="54"/>
        <v>73</v>
      </c>
      <c r="Q72" s="10">
        <f t="shared" si="55"/>
        <v>204358</v>
      </c>
      <c r="R72" s="8">
        <f t="shared" si="56"/>
        <v>86</v>
      </c>
      <c r="S72" s="11">
        <f t="shared" si="29"/>
        <v>812600</v>
      </c>
      <c r="T72" s="8">
        <f t="shared" si="57"/>
        <v>87.6</v>
      </c>
    </row>
    <row r="73" spans="2:20" ht="21.75" customHeight="1" x14ac:dyDescent="0.15">
      <c r="B73" s="17" t="s">
        <v>39</v>
      </c>
      <c r="C73" s="18">
        <v>101323</v>
      </c>
      <c r="D73" s="15">
        <f t="shared" si="48"/>
        <v>87</v>
      </c>
      <c r="E73" s="19">
        <v>5725</v>
      </c>
      <c r="F73" s="15">
        <f t="shared" si="49"/>
        <v>205.4</v>
      </c>
      <c r="G73" s="19">
        <v>45374</v>
      </c>
      <c r="H73" s="15">
        <f t="shared" si="50"/>
        <v>124.3</v>
      </c>
      <c r="I73" s="19">
        <v>337932</v>
      </c>
      <c r="J73" s="15">
        <f t="shared" si="51"/>
        <v>103.5</v>
      </c>
      <c r="K73" s="19">
        <v>62360</v>
      </c>
      <c r="L73" s="15">
        <f t="shared" si="52"/>
        <v>70.5</v>
      </c>
      <c r="M73" s="19">
        <v>71629</v>
      </c>
      <c r="N73" s="15">
        <f t="shared" si="53"/>
        <v>98.4</v>
      </c>
      <c r="O73" s="19">
        <v>146303</v>
      </c>
      <c r="P73" s="15">
        <f t="shared" si="54"/>
        <v>98.5</v>
      </c>
      <c r="Q73" s="22">
        <f t="shared" si="55"/>
        <v>217932</v>
      </c>
      <c r="R73" s="16">
        <f t="shared" si="56"/>
        <v>98.5</v>
      </c>
      <c r="S73" s="23">
        <f t="shared" si="29"/>
        <v>770646</v>
      </c>
      <c r="T73" s="15">
        <f t="shared" si="57"/>
        <v>97.3</v>
      </c>
    </row>
    <row r="74" spans="2:20" ht="21.75" customHeight="1" x14ac:dyDescent="0.15">
      <c r="B74" s="13" t="s">
        <v>31</v>
      </c>
      <c r="C74" s="21">
        <v>107485</v>
      </c>
      <c r="D74" s="16">
        <f t="shared" si="48"/>
        <v>93.3</v>
      </c>
      <c r="E74" s="22">
        <v>6433</v>
      </c>
      <c r="F74" s="16">
        <f t="shared" si="49"/>
        <v>81</v>
      </c>
      <c r="G74" s="22">
        <v>33324</v>
      </c>
      <c r="H74" s="16">
        <f t="shared" si="50"/>
        <v>73.400000000000006</v>
      </c>
      <c r="I74" s="22">
        <v>259323</v>
      </c>
      <c r="J74" s="16">
        <f t="shared" si="51"/>
        <v>109</v>
      </c>
      <c r="K74" s="22">
        <v>65701</v>
      </c>
      <c r="L74" s="16">
        <f t="shared" si="52"/>
        <v>97.6</v>
      </c>
      <c r="M74" s="22">
        <v>67824</v>
      </c>
      <c r="N74" s="16">
        <f t="shared" si="53"/>
        <v>100.6</v>
      </c>
      <c r="O74" s="22">
        <v>120302</v>
      </c>
      <c r="P74" s="16">
        <f t="shared" si="54"/>
        <v>130.9</v>
      </c>
      <c r="Q74" s="21">
        <f>M74+O74</f>
        <v>188126</v>
      </c>
      <c r="R74" s="16">
        <f t="shared" si="56"/>
        <v>118.1</v>
      </c>
      <c r="S74" s="23">
        <f t="shared" si="29"/>
        <v>660392</v>
      </c>
      <c r="T74" s="16">
        <f t="shared" si="57"/>
        <v>104.3</v>
      </c>
    </row>
    <row r="75" spans="2:20" ht="21.75" customHeight="1" x14ac:dyDescent="0.15">
      <c r="B75" s="12" t="s">
        <v>32</v>
      </c>
      <c r="C75" s="9">
        <v>97557</v>
      </c>
      <c r="D75" s="8">
        <f t="shared" si="48"/>
        <v>95.8</v>
      </c>
      <c r="E75" s="10">
        <v>1514</v>
      </c>
      <c r="F75" s="8">
        <f t="shared" si="49"/>
        <v>35.4</v>
      </c>
      <c r="G75" s="10">
        <v>44258</v>
      </c>
      <c r="H75" s="8">
        <f t="shared" si="50"/>
        <v>116</v>
      </c>
      <c r="I75" s="10">
        <v>157495</v>
      </c>
      <c r="J75" s="8">
        <f t="shared" si="51"/>
        <v>97.1</v>
      </c>
      <c r="K75" s="10">
        <v>66437</v>
      </c>
      <c r="L75" s="8">
        <f t="shared" si="52"/>
        <v>85.1</v>
      </c>
      <c r="M75" s="10">
        <v>61796</v>
      </c>
      <c r="N75" s="8">
        <f t="shared" si="53"/>
        <v>95.7</v>
      </c>
      <c r="O75" s="10">
        <v>105918</v>
      </c>
      <c r="P75" s="8">
        <f t="shared" si="54"/>
        <v>96.3</v>
      </c>
      <c r="Q75" s="10">
        <f>M75+O75</f>
        <v>167714</v>
      </c>
      <c r="R75" s="8">
        <f t="shared" si="56"/>
        <v>96</v>
      </c>
      <c r="S75" s="11">
        <f t="shared" si="29"/>
        <v>534975</v>
      </c>
      <c r="T75" s="8">
        <f t="shared" si="57"/>
        <v>95.7</v>
      </c>
    </row>
    <row r="76" spans="2:20" ht="21" customHeight="1" x14ac:dyDescent="0.15">
      <c r="B76" s="14" t="s">
        <v>22</v>
      </c>
      <c r="C76" s="18">
        <v>108623</v>
      </c>
      <c r="D76" s="15">
        <f t="shared" si="48"/>
        <v>105.1</v>
      </c>
      <c r="E76" s="19">
        <v>3883</v>
      </c>
      <c r="F76" s="15">
        <f t="shared" si="49"/>
        <v>88</v>
      </c>
      <c r="G76" s="19">
        <v>28278</v>
      </c>
      <c r="H76" s="15">
        <f t="shared" si="50"/>
        <v>86.8</v>
      </c>
      <c r="I76" s="19">
        <v>145828</v>
      </c>
      <c r="J76" s="15">
        <f t="shared" si="51"/>
        <v>100.3</v>
      </c>
      <c r="K76" s="19">
        <v>77637</v>
      </c>
      <c r="L76" s="15">
        <f t="shared" si="52"/>
        <v>108.8</v>
      </c>
      <c r="M76" s="19">
        <v>66823</v>
      </c>
      <c r="N76" s="15">
        <f t="shared" si="53"/>
        <v>109.9</v>
      </c>
      <c r="O76" s="19">
        <v>136347</v>
      </c>
      <c r="P76" s="15">
        <f t="shared" si="54"/>
        <v>109.5</v>
      </c>
      <c r="Q76" s="22">
        <f>M76+O76</f>
        <v>203170</v>
      </c>
      <c r="R76" s="16">
        <f t="shared" si="56"/>
        <v>109.6</v>
      </c>
      <c r="S76" s="23">
        <f t="shared" si="29"/>
        <v>567419</v>
      </c>
      <c r="T76" s="15">
        <f t="shared" si="57"/>
        <v>104.6</v>
      </c>
    </row>
    <row r="77" spans="2:20" ht="21" customHeight="1" x14ac:dyDescent="0.15">
      <c r="B77" s="13" t="s">
        <v>10</v>
      </c>
      <c r="C77" s="21">
        <v>113343</v>
      </c>
      <c r="D77" s="16">
        <f t="shared" si="48"/>
        <v>104.2</v>
      </c>
      <c r="E77" s="22">
        <v>2380</v>
      </c>
      <c r="F77" s="16">
        <f t="shared" si="49"/>
        <v>78.099999999999994</v>
      </c>
      <c r="G77" s="22">
        <v>32492</v>
      </c>
      <c r="H77" s="16">
        <f t="shared" si="50"/>
        <v>63.5</v>
      </c>
      <c r="I77" s="22">
        <v>213221</v>
      </c>
      <c r="J77" s="16">
        <f t="shared" si="51"/>
        <v>88.8</v>
      </c>
      <c r="K77" s="22">
        <v>81707</v>
      </c>
      <c r="L77" s="16">
        <f t="shared" si="52"/>
        <v>105.6</v>
      </c>
      <c r="M77" s="22">
        <v>67350</v>
      </c>
      <c r="N77" s="16">
        <f t="shared" si="53"/>
        <v>113.8</v>
      </c>
      <c r="O77" s="22">
        <v>82926</v>
      </c>
      <c r="P77" s="16">
        <f t="shared" si="54"/>
        <v>128.69999999999999</v>
      </c>
      <c r="Q77" s="21">
        <f>M77+O77</f>
        <v>150276</v>
      </c>
      <c r="R77" s="16">
        <f t="shared" si="56"/>
        <v>121.6</v>
      </c>
      <c r="S77" s="23">
        <f t="shared" si="29"/>
        <v>593419</v>
      </c>
      <c r="T77" s="16">
        <f t="shared" si="57"/>
        <v>98.2</v>
      </c>
    </row>
    <row r="78" spans="2:20" ht="21" customHeight="1" x14ac:dyDescent="0.15">
      <c r="B78" s="12" t="s">
        <v>11</v>
      </c>
      <c r="C78" s="9">
        <v>120375</v>
      </c>
      <c r="D78" s="8">
        <f t="shared" si="48"/>
        <v>119.5</v>
      </c>
      <c r="E78" s="10">
        <v>6620</v>
      </c>
      <c r="F78" s="8">
        <f t="shared" si="49"/>
        <v>241.6</v>
      </c>
      <c r="G78" s="10">
        <v>29412</v>
      </c>
      <c r="H78" s="8">
        <f t="shared" si="50"/>
        <v>59.2</v>
      </c>
      <c r="I78" s="10">
        <v>298699</v>
      </c>
      <c r="J78" s="8">
        <f t="shared" si="51"/>
        <v>113</v>
      </c>
      <c r="K78" s="10">
        <v>84756</v>
      </c>
      <c r="L78" s="8">
        <f t="shared" si="52"/>
        <v>114</v>
      </c>
      <c r="M78" s="10">
        <v>64734</v>
      </c>
      <c r="N78" s="8">
        <f t="shared" si="53"/>
        <v>111.7</v>
      </c>
      <c r="O78" s="10">
        <v>101676</v>
      </c>
      <c r="P78" s="8">
        <f t="shared" si="54"/>
        <v>131.30000000000001</v>
      </c>
      <c r="Q78" s="10">
        <f>M78+O78</f>
        <v>166410</v>
      </c>
      <c r="R78" s="8">
        <f t="shared" si="56"/>
        <v>122.9</v>
      </c>
      <c r="S78" s="11">
        <f t="shared" si="29"/>
        <v>706272</v>
      </c>
      <c r="T78" s="8">
        <f t="shared" si="57"/>
        <v>112.6</v>
      </c>
    </row>
    <row r="79" spans="2:20" ht="21.75" customHeight="1" x14ac:dyDescent="0.15">
      <c r="B79" s="14" t="s">
        <v>34</v>
      </c>
      <c r="C79" s="18">
        <v>97242</v>
      </c>
      <c r="D79" s="15">
        <f t="shared" ref="D79:D90" si="58">ROUND(C79/C67*100,1)</f>
        <v>91.5</v>
      </c>
      <c r="E79" s="19">
        <v>2746</v>
      </c>
      <c r="F79" s="15">
        <f t="shared" ref="F79:F90" si="59">ROUND(E79/E67*100,1)</f>
        <v>119.4</v>
      </c>
      <c r="G79" s="19">
        <v>36414</v>
      </c>
      <c r="H79" s="15">
        <f t="shared" ref="H79:H90" si="60">ROUND(G79/G67*100,1)</f>
        <v>92.3</v>
      </c>
      <c r="I79" s="19">
        <v>386376</v>
      </c>
      <c r="J79" s="15">
        <f t="shared" ref="J79:J90" si="61">ROUND(I79/I67*100,1)</f>
        <v>105.5</v>
      </c>
      <c r="K79" s="19">
        <v>86351</v>
      </c>
      <c r="L79" s="15">
        <f t="shared" ref="L79:L90" si="62">ROUND(K79/K67*100,1)</f>
        <v>96.1</v>
      </c>
      <c r="M79" s="19">
        <v>60307</v>
      </c>
      <c r="N79" s="15">
        <f t="shared" ref="N79:N90" si="63">ROUND(M79/M67*100,1)</f>
        <v>100</v>
      </c>
      <c r="O79" s="19">
        <v>109637</v>
      </c>
      <c r="P79" s="15">
        <f t="shared" ref="P79:P90" si="64">ROUND(O79/O67*100,1)</f>
        <v>147.19999999999999</v>
      </c>
      <c r="Q79" s="22">
        <f t="shared" ref="Q79:Q85" si="65">M79+O79</f>
        <v>169944</v>
      </c>
      <c r="R79" s="16">
        <f t="shared" ref="R79:R90" si="66">ROUND(Q79/Q67*100,1)</f>
        <v>126.1</v>
      </c>
      <c r="S79" s="23">
        <f t="shared" si="29"/>
        <v>779073</v>
      </c>
      <c r="T79" s="15">
        <f t="shared" ref="T79:T90" si="67">ROUND(S79/S67*100,1)</f>
        <v>105.4</v>
      </c>
    </row>
    <row r="80" spans="2:20" ht="21.75" customHeight="1" x14ac:dyDescent="0.15">
      <c r="B80" s="13" t="s">
        <v>35</v>
      </c>
      <c r="C80" s="21">
        <v>103958</v>
      </c>
      <c r="D80" s="16">
        <f t="shared" si="58"/>
        <v>95.1</v>
      </c>
      <c r="E80" s="22">
        <v>1670</v>
      </c>
      <c r="F80" s="16">
        <f t="shared" si="59"/>
        <v>39.700000000000003</v>
      </c>
      <c r="G80" s="22">
        <v>33855</v>
      </c>
      <c r="H80" s="16">
        <f t="shared" si="60"/>
        <v>75</v>
      </c>
      <c r="I80" s="22">
        <v>468710</v>
      </c>
      <c r="J80" s="16">
        <f t="shared" si="61"/>
        <v>117.2</v>
      </c>
      <c r="K80" s="22">
        <v>85254</v>
      </c>
      <c r="L80" s="16">
        <f t="shared" si="62"/>
        <v>98.6</v>
      </c>
      <c r="M80" s="22">
        <v>59077</v>
      </c>
      <c r="N80" s="16">
        <f t="shared" si="63"/>
        <v>108.8</v>
      </c>
      <c r="O80" s="22">
        <v>107227</v>
      </c>
      <c r="P80" s="16">
        <f t="shared" si="64"/>
        <v>96.3</v>
      </c>
      <c r="Q80" s="21">
        <f t="shared" si="65"/>
        <v>166304</v>
      </c>
      <c r="R80" s="16">
        <f t="shared" si="66"/>
        <v>100.4</v>
      </c>
      <c r="S80" s="23">
        <f t="shared" si="29"/>
        <v>859751</v>
      </c>
      <c r="T80" s="16">
        <f t="shared" si="67"/>
        <v>106</v>
      </c>
    </row>
    <row r="81" spans="2:20" ht="21.75" customHeight="1" x14ac:dyDescent="0.15">
      <c r="B81" s="12" t="s">
        <v>36</v>
      </c>
      <c r="C81" s="9">
        <v>93386</v>
      </c>
      <c r="D81" s="8">
        <f t="shared" si="58"/>
        <v>89.8</v>
      </c>
      <c r="E81" s="10">
        <v>3389</v>
      </c>
      <c r="F81" s="8">
        <f t="shared" si="59"/>
        <v>72.099999999999994</v>
      </c>
      <c r="G81" s="10">
        <v>46229</v>
      </c>
      <c r="H81" s="8">
        <f t="shared" si="60"/>
        <v>104.8</v>
      </c>
      <c r="I81" s="10">
        <v>548455</v>
      </c>
      <c r="J81" s="8">
        <f t="shared" si="61"/>
        <v>112.5</v>
      </c>
      <c r="K81" s="10">
        <v>63121</v>
      </c>
      <c r="L81" s="8">
        <f t="shared" si="62"/>
        <v>90.2</v>
      </c>
      <c r="M81" s="10">
        <v>52155</v>
      </c>
      <c r="N81" s="8">
        <f t="shared" si="63"/>
        <v>107.3</v>
      </c>
      <c r="O81" s="10">
        <v>53259</v>
      </c>
      <c r="P81" s="8">
        <f t="shared" si="64"/>
        <v>53.1</v>
      </c>
      <c r="Q81" s="10">
        <f t="shared" si="65"/>
        <v>105414</v>
      </c>
      <c r="R81" s="8">
        <f t="shared" si="66"/>
        <v>70.8</v>
      </c>
      <c r="S81" s="11">
        <f t="shared" si="29"/>
        <v>859994</v>
      </c>
      <c r="T81" s="8">
        <f t="shared" si="67"/>
        <v>100.1</v>
      </c>
    </row>
    <row r="82" spans="2:20" ht="21.75" customHeight="1" x14ac:dyDescent="0.15">
      <c r="B82" s="14" t="s">
        <v>28</v>
      </c>
      <c r="C82" s="18">
        <v>95179</v>
      </c>
      <c r="D82" s="15">
        <f t="shared" si="58"/>
        <v>102.7</v>
      </c>
      <c r="E82" s="19">
        <v>5723</v>
      </c>
      <c r="F82" s="15">
        <f t="shared" si="59"/>
        <v>112.7</v>
      </c>
      <c r="G82" s="19">
        <v>43934</v>
      </c>
      <c r="H82" s="15">
        <f t="shared" si="60"/>
        <v>118.1</v>
      </c>
      <c r="I82" s="19">
        <v>500545</v>
      </c>
      <c r="J82" s="15">
        <f t="shared" si="61"/>
        <v>99.1</v>
      </c>
      <c r="K82" s="19">
        <v>66907</v>
      </c>
      <c r="L82" s="15">
        <f t="shared" si="62"/>
        <v>111.8</v>
      </c>
      <c r="M82" s="19">
        <v>50635</v>
      </c>
      <c r="N82" s="15">
        <f t="shared" si="63"/>
        <v>87.2</v>
      </c>
      <c r="O82" s="19">
        <v>62454</v>
      </c>
      <c r="P82" s="15">
        <f t="shared" si="64"/>
        <v>73.2</v>
      </c>
      <c r="Q82" s="22">
        <f t="shared" si="65"/>
        <v>113089</v>
      </c>
      <c r="R82" s="16">
        <f t="shared" si="66"/>
        <v>78.900000000000006</v>
      </c>
      <c r="S82" s="23">
        <f t="shared" si="29"/>
        <v>825377</v>
      </c>
      <c r="T82" s="15">
        <f t="shared" si="67"/>
        <v>97.9</v>
      </c>
    </row>
    <row r="83" spans="2:20" ht="21.75" customHeight="1" x14ac:dyDescent="0.15">
      <c r="B83" s="13" t="s">
        <v>29</v>
      </c>
      <c r="C83" s="21">
        <v>104182</v>
      </c>
      <c r="D83" s="16">
        <f t="shared" si="58"/>
        <v>105.3</v>
      </c>
      <c r="E83" s="22">
        <v>2417</v>
      </c>
      <c r="F83" s="16">
        <f t="shared" si="59"/>
        <v>63.5</v>
      </c>
      <c r="G83" s="22">
        <v>40766</v>
      </c>
      <c r="H83" s="16">
        <f t="shared" si="60"/>
        <v>117.4</v>
      </c>
      <c r="I83" s="22">
        <v>536495</v>
      </c>
      <c r="J83" s="16">
        <f t="shared" si="61"/>
        <v>119.7</v>
      </c>
      <c r="K83" s="22">
        <v>67686</v>
      </c>
      <c r="L83" s="16">
        <f t="shared" si="62"/>
        <v>106.2</v>
      </c>
      <c r="M83" s="22">
        <v>50922</v>
      </c>
      <c r="N83" s="16">
        <f t="shared" si="63"/>
        <v>70.900000000000006</v>
      </c>
      <c r="O83" s="22">
        <v>141960</v>
      </c>
      <c r="P83" s="16">
        <f t="shared" si="64"/>
        <v>118.2</v>
      </c>
      <c r="Q83" s="21">
        <f t="shared" si="65"/>
        <v>192882</v>
      </c>
      <c r="R83" s="16">
        <f t="shared" si="66"/>
        <v>100.5</v>
      </c>
      <c r="S83" s="23">
        <f t="shared" si="29"/>
        <v>944428</v>
      </c>
      <c r="T83" s="16">
        <f t="shared" si="67"/>
        <v>112.2</v>
      </c>
    </row>
    <row r="84" spans="2:20" ht="21.75" customHeight="1" x14ac:dyDescent="0.15">
      <c r="B84" s="12" t="s">
        <v>30</v>
      </c>
      <c r="C84" s="9">
        <v>88761</v>
      </c>
      <c r="D84" s="8">
        <f t="shared" si="58"/>
        <v>84.1</v>
      </c>
      <c r="E84" s="10">
        <v>5267</v>
      </c>
      <c r="F84" s="8">
        <f t="shared" si="59"/>
        <v>179.4</v>
      </c>
      <c r="G84" s="10">
        <v>28597</v>
      </c>
      <c r="H84" s="8">
        <f t="shared" si="60"/>
        <v>67.5</v>
      </c>
      <c r="I84" s="10">
        <v>465008</v>
      </c>
      <c r="J84" s="8">
        <f t="shared" si="61"/>
        <v>116.1</v>
      </c>
      <c r="K84" s="10">
        <v>67848</v>
      </c>
      <c r="L84" s="8">
        <f t="shared" si="62"/>
        <v>119.4</v>
      </c>
      <c r="M84" s="10">
        <v>54414</v>
      </c>
      <c r="N84" s="8">
        <f t="shared" si="63"/>
        <v>73.7</v>
      </c>
      <c r="O84" s="10">
        <v>97113</v>
      </c>
      <c r="P84" s="8">
        <f t="shared" si="64"/>
        <v>74.400000000000006</v>
      </c>
      <c r="Q84" s="10">
        <f t="shared" si="65"/>
        <v>151527</v>
      </c>
      <c r="R84" s="8">
        <f t="shared" si="66"/>
        <v>74.099999999999994</v>
      </c>
      <c r="S84" s="11">
        <f t="shared" si="29"/>
        <v>807008</v>
      </c>
      <c r="T84" s="8">
        <f t="shared" si="67"/>
        <v>99.3</v>
      </c>
    </row>
    <row r="85" spans="2:20" ht="21.75" customHeight="1" x14ac:dyDescent="0.15">
      <c r="B85" s="17" t="s">
        <v>40</v>
      </c>
      <c r="C85" s="18">
        <v>101281</v>
      </c>
      <c r="D85" s="15">
        <f t="shared" si="58"/>
        <v>100</v>
      </c>
      <c r="E85" s="19">
        <v>6648</v>
      </c>
      <c r="F85" s="15">
        <f t="shared" si="59"/>
        <v>116.1</v>
      </c>
      <c r="G85" s="19">
        <v>30373</v>
      </c>
      <c r="H85" s="15">
        <f t="shared" si="60"/>
        <v>66.900000000000006</v>
      </c>
      <c r="I85" s="19">
        <v>334528</v>
      </c>
      <c r="J85" s="15">
        <f t="shared" si="61"/>
        <v>99</v>
      </c>
      <c r="K85" s="19">
        <v>70440</v>
      </c>
      <c r="L85" s="15">
        <f t="shared" si="62"/>
        <v>113</v>
      </c>
      <c r="M85" s="19">
        <v>53755</v>
      </c>
      <c r="N85" s="15">
        <f t="shared" si="63"/>
        <v>75</v>
      </c>
      <c r="O85" s="19">
        <v>116304</v>
      </c>
      <c r="P85" s="15">
        <f t="shared" si="64"/>
        <v>79.5</v>
      </c>
      <c r="Q85" s="22">
        <f t="shared" si="65"/>
        <v>170059</v>
      </c>
      <c r="R85" s="16">
        <f t="shared" si="66"/>
        <v>78</v>
      </c>
      <c r="S85" s="23">
        <f t="shared" si="29"/>
        <v>713329</v>
      </c>
      <c r="T85" s="15">
        <f t="shared" si="67"/>
        <v>92.6</v>
      </c>
    </row>
    <row r="86" spans="2:20" ht="21.75" customHeight="1" x14ac:dyDescent="0.15">
      <c r="B86" s="13" t="s">
        <v>31</v>
      </c>
      <c r="C86" s="21">
        <v>102226</v>
      </c>
      <c r="D86" s="16">
        <f t="shared" si="58"/>
        <v>95.1</v>
      </c>
      <c r="E86" s="22">
        <v>1872</v>
      </c>
      <c r="F86" s="16">
        <f t="shared" si="59"/>
        <v>29.1</v>
      </c>
      <c r="G86" s="22">
        <v>25784</v>
      </c>
      <c r="H86" s="16">
        <f t="shared" si="60"/>
        <v>77.400000000000006</v>
      </c>
      <c r="I86" s="22">
        <v>285611</v>
      </c>
      <c r="J86" s="16">
        <f t="shared" si="61"/>
        <v>110.1</v>
      </c>
      <c r="K86" s="22">
        <v>59980</v>
      </c>
      <c r="L86" s="16">
        <f t="shared" si="62"/>
        <v>91.3</v>
      </c>
      <c r="M86" s="22">
        <v>53286</v>
      </c>
      <c r="N86" s="16">
        <f t="shared" si="63"/>
        <v>78.599999999999994</v>
      </c>
      <c r="O86" s="22">
        <v>72528</v>
      </c>
      <c r="P86" s="16">
        <f t="shared" si="64"/>
        <v>60.3</v>
      </c>
      <c r="Q86" s="21">
        <f>M86+O86</f>
        <v>125814</v>
      </c>
      <c r="R86" s="16">
        <f t="shared" si="66"/>
        <v>66.900000000000006</v>
      </c>
      <c r="S86" s="23">
        <f t="shared" si="29"/>
        <v>601287</v>
      </c>
      <c r="T86" s="16">
        <f t="shared" si="67"/>
        <v>91.1</v>
      </c>
    </row>
    <row r="87" spans="2:20" ht="20.25" customHeight="1" x14ac:dyDescent="0.15">
      <c r="B87" s="12" t="s">
        <v>32</v>
      </c>
      <c r="C87" s="9">
        <v>97936</v>
      </c>
      <c r="D87" s="8">
        <f t="shared" si="58"/>
        <v>100.4</v>
      </c>
      <c r="E87" s="10">
        <v>2489</v>
      </c>
      <c r="F87" s="8">
        <f t="shared" si="59"/>
        <v>164.4</v>
      </c>
      <c r="G87" s="10">
        <v>27886</v>
      </c>
      <c r="H87" s="8">
        <f t="shared" si="60"/>
        <v>63</v>
      </c>
      <c r="I87" s="10">
        <v>275632</v>
      </c>
      <c r="J87" s="8">
        <f t="shared" si="61"/>
        <v>175</v>
      </c>
      <c r="K87" s="10">
        <v>75704</v>
      </c>
      <c r="L87" s="8">
        <f t="shared" si="62"/>
        <v>113.9</v>
      </c>
      <c r="M87" s="10">
        <v>53031</v>
      </c>
      <c r="N87" s="8">
        <f t="shared" si="63"/>
        <v>85.8</v>
      </c>
      <c r="O87" s="10">
        <v>124399</v>
      </c>
      <c r="P87" s="8">
        <f t="shared" si="64"/>
        <v>117.4</v>
      </c>
      <c r="Q87" s="10">
        <f>M87+O87</f>
        <v>177430</v>
      </c>
      <c r="R87" s="8">
        <f t="shared" si="66"/>
        <v>105.8</v>
      </c>
      <c r="S87" s="11">
        <f t="shared" si="29"/>
        <v>657077</v>
      </c>
      <c r="T87" s="8">
        <f t="shared" si="67"/>
        <v>122.8</v>
      </c>
    </row>
    <row r="88" spans="2:20" ht="21" customHeight="1" x14ac:dyDescent="0.15">
      <c r="B88" s="14" t="s">
        <v>22</v>
      </c>
      <c r="C88" s="18">
        <v>84819</v>
      </c>
      <c r="D88" s="15">
        <f t="shared" si="58"/>
        <v>78.099999999999994</v>
      </c>
      <c r="E88" s="19">
        <v>2818</v>
      </c>
      <c r="F88" s="15">
        <f t="shared" si="59"/>
        <v>72.599999999999994</v>
      </c>
      <c r="G88" s="19">
        <v>61946</v>
      </c>
      <c r="H88" s="15">
        <f t="shared" si="60"/>
        <v>219.1</v>
      </c>
      <c r="I88" s="19">
        <v>237650</v>
      </c>
      <c r="J88" s="15">
        <f t="shared" si="61"/>
        <v>163</v>
      </c>
      <c r="K88" s="19">
        <v>80482</v>
      </c>
      <c r="L88" s="15">
        <f t="shared" si="62"/>
        <v>103.7</v>
      </c>
      <c r="M88" s="19">
        <v>51377</v>
      </c>
      <c r="N88" s="15">
        <f t="shared" si="63"/>
        <v>76.900000000000006</v>
      </c>
      <c r="O88" s="19">
        <v>98475</v>
      </c>
      <c r="P88" s="15">
        <f t="shared" si="64"/>
        <v>72.2</v>
      </c>
      <c r="Q88" s="22">
        <f>M88+O88</f>
        <v>149852</v>
      </c>
      <c r="R88" s="16">
        <f t="shared" si="66"/>
        <v>73.8</v>
      </c>
      <c r="S88" s="23">
        <f>C88+E88+G88+I88+K88+M88+O88</f>
        <v>617567</v>
      </c>
      <c r="T88" s="15">
        <f t="shared" si="67"/>
        <v>108.8</v>
      </c>
    </row>
    <row r="89" spans="2:20" ht="21" customHeight="1" x14ac:dyDescent="0.15">
      <c r="B89" s="13" t="s">
        <v>10</v>
      </c>
      <c r="C89" s="21">
        <v>94721</v>
      </c>
      <c r="D89" s="16">
        <f t="shared" si="58"/>
        <v>83.6</v>
      </c>
      <c r="E89" s="22">
        <v>3679</v>
      </c>
      <c r="F89" s="16">
        <f t="shared" si="59"/>
        <v>154.6</v>
      </c>
      <c r="G89" s="22">
        <v>65634</v>
      </c>
      <c r="H89" s="16">
        <f t="shared" si="60"/>
        <v>202</v>
      </c>
      <c r="I89" s="22">
        <v>265558</v>
      </c>
      <c r="J89" s="16">
        <f t="shared" si="61"/>
        <v>124.5</v>
      </c>
      <c r="K89" s="22">
        <v>90039</v>
      </c>
      <c r="L89" s="16">
        <f t="shared" si="62"/>
        <v>110.2</v>
      </c>
      <c r="M89" s="22">
        <v>55082</v>
      </c>
      <c r="N89" s="16">
        <f t="shared" si="63"/>
        <v>81.8</v>
      </c>
      <c r="O89" s="22">
        <v>99993</v>
      </c>
      <c r="P89" s="16">
        <f t="shared" si="64"/>
        <v>120.6</v>
      </c>
      <c r="Q89" s="21">
        <f>M89+O89</f>
        <v>155075</v>
      </c>
      <c r="R89" s="16">
        <f t="shared" si="66"/>
        <v>103.2</v>
      </c>
      <c r="S89" s="23">
        <f>C89+E89+G89+I89+K89+M89+O89</f>
        <v>674706</v>
      </c>
      <c r="T89" s="16">
        <f t="shared" si="67"/>
        <v>113.7</v>
      </c>
    </row>
    <row r="90" spans="2:20" ht="21" customHeight="1" x14ac:dyDescent="0.15">
      <c r="B90" s="12" t="s">
        <v>11</v>
      </c>
      <c r="C90" s="9">
        <v>85807</v>
      </c>
      <c r="D90" s="8">
        <f t="shared" si="58"/>
        <v>71.3</v>
      </c>
      <c r="E90" s="10">
        <v>3993</v>
      </c>
      <c r="F90" s="8">
        <f t="shared" si="59"/>
        <v>60.3</v>
      </c>
      <c r="G90" s="10">
        <v>53748</v>
      </c>
      <c r="H90" s="8">
        <f t="shared" si="60"/>
        <v>182.7</v>
      </c>
      <c r="I90" s="10">
        <v>276264</v>
      </c>
      <c r="J90" s="8">
        <f t="shared" si="61"/>
        <v>92.5</v>
      </c>
      <c r="K90" s="10">
        <v>84105</v>
      </c>
      <c r="L90" s="8">
        <f t="shared" si="62"/>
        <v>99.2</v>
      </c>
      <c r="M90" s="10">
        <v>56664</v>
      </c>
      <c r="N90" s="8">
        <f t="shared" si="63"/>
        <v>87.5</v>
      </c>
      <c r="O90" s="10">
        <v>44401</v>
      </c>
      <c r="P90" s="8">
        <f t="shared" si="64"/>
        <v>43.7</v>
      </c>
      <c r="Q90" s="10">
        <f>M90+O90</f>
        <v>101065</v>
      </c>
      <c r="R90" s="8">
        <f t="shared" si="66"/>
        <v>60.7</v>
      </c>
      <c r="S90" s="11">
        <f>C90+E90+G90+I90+K90+M90+O90</f>
        <v>604982</v>
      </c>
      <c r="T90" s="8">
        <f t="shared" si="67"/>
        <v>85.7</v>
      </c>
    </row>
    <row r="91" spans="2:20" ht="21.75" customHeight="1" x14ac:dyDescent="0.15">
      <c r="B91" s="14" t="s">
        <v>34</v>
      </c>
      <c r="C91" s="18">
        <v>86845</v>
      </c>
      <c r="D91" s="15">
        <f t="shared" ref="D91:D99" si="68">ROUND(C91/C79*100,1)</f>
        <v>89.3</v>
      </c>
      <c r="E91" s="19">
        <v>2366</v>
      </c>
      <c r="F91" s="15">
        <f t="shared" ref="F91:F99" si="69">ROUND(E91/E79*100,1)</f>
        <v>86.2</v>
      </c>
      <c r="G91" s="19">
        <v>39672</v>
      </c>
      <c r="H91" s="15">
        <f t="shared" ref="H91:H99" si="70">ROUND(G91/G79*100,1)</f>
        <v>108.9</v>
      </c>
      <c r="I91" s="19">
        <v>359084</v>
      </c>
      <c r="J91" s="15">
        <f t="shared" ref="J91:J99" si="71">ROUND(I91/I79*100,1)</f>
        <v>92.9</v>
      </c>
      <c r="K91" s="19">
        <v>74040</v>
      </c>
      <c r="L91" s="15">
        <f t="shared" ref="L91:L99" si="72">ROUND(K91/K79*100,1)</f>
        <v>85.7</v>
      </c>
      <c r="M91" s="19">
        <v>50173</v>
      </c>
      <c r="N91" s="15">
        <f t="shared" ref="N91:N99" si="73">ROUND(M91/M79*100,1)</f>
        <v>83.2</v>
      </c>
      <c r="O91" s="19">
        <v>61564</v>
      </c>
      <c r="P91" s="15">
        <f t="shared" ref="P91:P99" si="74">ROUND(O91/O79*100,1)</f>
        <v>56.2</v>
      </c>
      <c r="Q91" s="22">
        <f t="shared" ref="Q91:Q97" si="75">M91+O91</f>
        <v>111737</v>
      </c>
      <c r="R91" s="16">
        <f t="shared" ref="R91:R99" si="76">ROUND(Q91/Q79*100,1)</f>
        <v>65.7</v>
      </c>
      <c r="S91" s="23">
        <f t="shared" ref="S91:S99" si="77">C91+E91+G91+I91+K91+M91+O91</f>
        <v>673744</v>
      </c>
      <c r="T91" s="15">
        <f t="shared" ref="T91:T99" si="78">ROUND(S91/S79*100,1)</f>
        <v>86.5</v>
      </c>
    </row>
    <row r="92" spans="2:20" ht="21.75" customHeight="1" x14ac:dyDescent="0.15">
      <c r="B92" s="13" t="s">
        <v>35</v>
      </c>
      <c r="C92" s="21">
        <v>99358</v>
      </c>
      <c r="D92" s="16">
        <f t="shared" si="68"/>
        <v>95.6</v>
      </c>
      <c r="E92" s="22">
        <v>2528</v>
      </c>
      <c r="F92" s="16">
        <f t="shared" si="69"/>
        <v>151.4</v>
      </c>
      <c r="G92" s="22">
        <v>50560</v>
      </c>
      <c r="H92" s="16">
        <f t="shared" si="70"/>
        <v>149.30000000000001</v>
      </c>
      <c r="I92" s="22">
        <v>509493</v>
      </c>
      <c r="J92" s="16">
        <f t="shared" si="71"/>
        <v>108.7</v>
      </c>
      <c r="K92" s="22">
        <v>75620</v>
      </c>
      <c r="L92" s="16">
        <f t="shared" si="72"/>
        <v>88.7</v>
      </c>
      <c r="M92" s="22">
        <v>47319</v>
      </c>
      <c r="N92" s="16">
        <f t="shared" si="73"/>
        <v>80.099999999999994</v>
      </c>
      <c r="O92" s="22">
        <v>131593</v>
      </c>
      <c r="P92" s="16">
        <f t="shared" si="74"/>
        <v>122.7</v>
      </c>
      <c r="Q92" s="21">
        <f t="shared" si="75"/>
        <v>178912</v>
      </c>
      <c r="R92" s="16">
        <f t="shared" si="76"/>
        <v>107.6</v>
      </c>
      <c r="S92" s="23">
        <f t="shared" si="77"/>
        <v>916471</v>
      </c>
      <c r="T92" s="16">
        <f t="shared" si="78"/>
        <v>106.6</v>
      </c>
    </row>
    <row r="93" spans="2:20" ht="21.75" customHeight="1" x14ac:dyDescent="0.15">
      <c r="B93" s="12" t="s">
        <v>36</v>
      </c>
      <c r="C93" s="9">
        <v>141128</v>
      </c>
      <c r="D93" s="8">
        <f t="shared" si="68"/>
        <v>151.1</v>
      </c>
      <c r="E93" s="10">
        <v>4670</v>
      </c>
      <c r="F93" s="8">
        <f t="shared" si="69"/>
        <v>137.80000000000001</v>
      </c>
      <c r="G93" s="10">
        <v>39853</v>
      </c>
      <c r="H93" s="8">
        <f t="shared" si="70"/>
        <v>86.2</v>
      </c>
      <c r="I93" s="10">
        <v>576374</v>
      </c>
      <c r="J93" s="8">
        <f t="shared" si="71"/>
        <v>105.1</v>
      </c>
      <c r="K93" s="10">
        <v>92879</v>
      </c>
      <c r="L93" s="8">
        <f t="shared" si="72"/>
        <v>147.1</v>
      </c>
      <c r="M93" s="10">
        <v>47916</v>
      </c>
      <c r="N93" s="8">
        <f t="shared" si="73"/>
        <v>91.9</v>
      </c>
      <c r="O93" s="10">
        <v>84429</v>
      </c>
      <c r="P93" s="8">
        <f t="shared" si="74"/>
        <v>158.5</v>
      </c>
      <c r="Q93" s="10">
        <f t="shared" si="75"/>
        <v>132345</v>
      </c>
      <c r="R93" s="8">
        <f t="shared" si="76"/>
        <v>125.5</v>
      </c>
      <c r="S93" s="11">
        <f t="shared" si="77"/>
        <v>987249</v>
      </c>
      <c r="T93" s="8">
        <f t="shared" si="78"/>
        <v>114.8</v>
      </c>
    </row>
    <row r="94" spans="2:20" ht="21.75" customHeight="1" x14ac:dyDescent="0.15">
      <c r="B94" s="14" t="s">
        <v>28</v>
      </c>
      <c r="C94" s="18">
        <v>136927</v>
      </c>
      <c r="D94" s="15">
        <f t="shared" si="68"/>
        <v>143.9</v>
      </c>
      <c r="E94" s="19">
        <v>1346</v>
      </c>
      <c r="F94" s="15">
        <f t="shared" si="69"/>
        <v>23.5</v>
      </c>
      <c r="G94" s="19">
        <v>35386</v>
      </c>
      <c r="H94" s="15">
        <f t="shared" si="70"/>
        <v>80.5</v>
      </c>
      <c r="I94" s="19">
        <v>680219</v>
      </c>
      <c r="J94" s="15">
        <f t="shared" si="71"/>
        <v>135.9</v>
      </c>
      <c r="K94" s="19">
        <v>119414</v>
      </c>
      <c r="L94" s="15">
        <f t="shared" si="72"/>
        <v>178.5</v>
      </c>
      <c r="M94" s="19">
        <v>57703</v>
      </c>
      <c r="N94" s="15">
        <f t="shared" si="73"/>
        <v>114</v>
      </c>
      <c r="O94" s="19">
        <v>63018</v>
      </c>
      <c r="P94" s="15">
        <f t="shared" si="74"/>
        <v>100.9</v>
      </c>
      <c r="Q94" s="22">
        <f t="shared" si="75"/>
        <v>120721</v>
      </c>
      <c r="R94" s="16">
        <f t="shared" si="76"/>
        <v>106.7</v>
      </c>
      <c r="S94" s="23">
        <f t="shared" si="77"/>
        <v>1094013</v>
      </c>
      <c r="T94" s="15">
        <f t="shared" si="78"/>
        <v>132.5</v>
      </c>
    </row>
    <row r="95" spans="2:20" ht="21.75" customHeight="1" x14ac:dyDescent="0.15">
      <c r="B95" s="13" t="s">
        <v>29</v>
      </c>
      <c r="C95" s="21">
        <v>128259</v>
      </c>
      <c r="D95" s="16">
        <f t="shared" si="68"/>
        <v>123.1</v>
      </c>
      <c r="E95" s="22">
        <v>3129</v>
      </c>
      <c r="F95" s="16">
        <f t="shared" si="69"/>
        <v>129.5</v>
      </c>
      <c r="G95" s="22">
        <v>36077</v>
      </c>
      <c r="H95" s="16">
        <f t="shared" si="70"/>
        <v>88.5</v>
      </c>
      <c r="I95" s="22">
        <v>674891</v>
      </c>
      <c r="J95" s="16">
        <f t="shared" si="71"/>
        <v>125.8</v>
      </c>
      <c r="K95" s="22">
        <v>125214</v>
      </c>
      <c r="L95" s="16">
        <f t="shared" si="72"/>
        <v>185</v>
      </c>
      <c r="M95" s="22">
        <v>75271</v>
      </c>
      <c r="N95" s="16">
        <f t="shared" si="73"/>
        <v>147.80000000000001</v>
      </c>
      <c r="O95" s="22">
        <v>82399</v>
      </c>
      <c r="P95" s="16">
        <f t="shared" si="74"/>
        <v>58</v>
      </c>
      <c r="Q95" s="21">
        <f t="shared" si="75"/>
        <v>157670</v>
      </c>
      <c r="R95" s="16">
        <f t="shared" si="76"/>
        <v>81.7</v>
      </c>
      <c r="S95" s="23">
        <f t="shared" si="77"/>
        <v>1125240</v>
      </c>
      <c r="T95" s="16">
        <f t="shared" si="78"/>
        <v>119.1</v>
      </c>
    </row>
    <row r="96" spans="2:20" ht="21.75" customHeight="1" x14ac:dyDescent="0.15">
      <c r="B96" s="12" t="s">
        <v>30</v>
      </c>
      <c r="C96" s="9">
        <v>112733</v>
      </c>
      <c r="D96" s="8">
        <f t="shared" si="68"/>
        <v>127</v>
      </c>
      <c r="E96" s="10">
        <v>1726</v>
      </c>
      <c r="F96" s="8">
        <f t="shared" si="69"/>
        <v>32.799999999999997</v>
      </c>
      <c r="G96" s="10">
        <v>44009</v>
      </c>
      <c r="H96" s="8">
        <f t="shared" si="70"/>
        <v>153.9</v>
      </c>
      <c r="I96" s="10">
        <v>556453</v>
      </c>
      <c r="J96" s="8">
        <f t="shared" si="71"/>
        <v>119.7</v>
      </c>
      <c r="K96" s="10">
        <v>90255</v>
      </c>
      <c r="L96" s="8">
        <f t="shared" si="72"/>
        <v>133</v>
      </c>
      <c r="M96" s="10">
        <v>66032</v>
      </c>
      <c r="N96" s="8">
        <f t="shared" si="73"/>
        <v>121.4</v>
      </c>
      <c r="O96" s="10">
        <v>95982</v>
      </c>
      <c r="P96" s="8">
        <f t="shared" si="74"/>
        <v>98.8</v>
      </c>
      <c r="Q96" s="10">
        <f t="shared" si="75"/>
        <v>162014</v>
      </c>
      <c r="R96" s="8">
        <f t="shared" si="76"/>
        <v>106.9</v>
      </c>
      <c r="S96" s="11">
        <f t="shared" si="77"/>
        <v>967190</v>
      </c>
      <c r="T96" s="8">
        <f t="shared" si="78"/>
        <v>119.8</v>
      </c>
    </row>
    <row r="97" spans="2:20" ht="21.75" customHeight="1" x14ac:dyDescent="0.15">
      <c r="B97" s="17" t="s">
        <v>42</v>
      </c>
      <c r="C97" s="18">
        <v>104504</v>
      </c>
      <c r="D97" s="15">
        <f t="shared" si="68"/>
        <v>103.2</v>
      </c>
      <c r="E97" s="19">
        <v>3799</v>
      </c>
      <c r="F97" s="15">
        <f t="shared" si="69"/>
        <v>57.1</v>
      </c>
      <c r="G97" s="19">
        <v>30169</v>
      </c>
      <c r="H97" s="25">
        <f t="shared" si="70"/>
        <v>99.3</v>
      </c>
      <c r="I97" s="19">
        <v>380575</v>
      </c>
      <c r="J97" s="15">
        <f t="shared" si="71"/>
        <v>113.8</v>
      </c>
      <c r="K97" s="19">
        <v>84684</v>
      </c>
      <c r="L97" s="15">
        <f t="shared" si="72"/>
        <v>120.2</v>
      </c>
      <c r="M97" s="19">
        <v>65083</v>
      </c>
      <c r="N97" s="15">
        <f t="shared" si="73"/>
        <v>121.1</v>
      </c>
      <c r="O97" s="19">
        <v>125009</v>
      </c>
      <c r="P97" s="15">
        <f t="shared" si="74"/>
        <v>107.5</v>
      </c>
      <c r="Q97" s="22">
        <f t="shared" si="75"/>
        <v>190092</v>
      </c>
      <c r="R97" s="16">
        <f t="shared" si="76"/>
        <v>111.8</v>
      </c>
      <c r="S97" s="23">
        <f t="shared" si="77"/>
        <v>793823</v>
      </c>
      <c r="T97" s="15">
        <f t="shared" si="78"/>
        <v>111.3</v>
      </c>
    </row>
    <row r="98" spans="2:20" ht="21.75" customHeight="1" x14ac:dyDescent="0.15">
      <c r="B98" s="13" t="s">
        <v>31</v>
      </c>
      <c r="C98" s="21"/>
      <c r="D98" s="16">
        <f t="shared" si="68"/>
        <v>0</v>
      </c>
      <c r="E98" s="22"/>
      <c r="F98" s="16">
        <f t="shared" si="69"/>
        <v>0</v>
      </c>
      <c r="G98" s="22"/>
      <c r="H98" s="16">
        <f t="shared" si="70"/>
        <v>0</v>
      </c>
      <c r="I98" s="22"/>
      <c r="J98" s="16">
        <f t="shared" si="71"/>
        <v>0</v>
      </c>
      <c r="K98" s="22"/>
      <c r="L98" s="16">
        <f t="shared" si="72"/>
        <v>0</v>
      </c>
      <c r="M98" s="22"/>
      <c r="N98" s="16">
        <f t="shared" si="73"/>
        <v>0</v>
      </c>
      <c r="O98" s="22"/>
      <c r="P98" s="16">
        <f t="shared" si="74"/>
        <v>0</v>
      </c>
      <c r="Q98" s="21">
        <f>M98+O98</f>
        <v>0</v>
      </c>
      <c r="R98" s="16">
        <f t="shared" si="76"/>
        <v>0</v>
      </c>
      <c r="S98" s="23">
        <f t="shared" si="77"/>
        <v>0</v>
      </c>
      <c r="T98" s="16">
        <f t="shared" si="78"/>
        <v>0</v>
      </c>
    </row>
    <row r="99" spans="2:20" ht="20.25" customHeight="1" x14ac:dyDescent="0.15">
      <c r="B99" s="12" t="s">
        <v>32</v>
      </c>
      <c r="C99" s="9"/>
      <c r="D99" s="8">
        <f t="shared" si="68"/>
        <v>0</v>
      </c>
      <c r="E99" s="10"/>
      <c r="F99" s="8">
        <f t="shared" si="69"/>
        <v>0</v>
      </c>
      <c r="G99" s="10"/>
      <c r="H99" s="8">
        <f t="shared" si="70"/>
        <v>0</v>
      </c>
      <c r="I99" s="10"/>
      <c r="J99" s="8">
        <f t="shared" si="71"/>
        <v>0</v>
      </c>
      <c r="K99" s="10"/>
      <c r="L99" s="8">
        <f t="shared" si="72"/>
        <v>0</v>
      </c>
      <c r="M99" s="10"/>
      <c r="N99" s="8">
        <f t="shared" si="73"/>
        <v>0</v>
      </c>
      <c r="O99" s="10"/>
      <c r="P99" s="8">
        <f t="shared" si="74"/>
        <v>0</v>
      </c>
      <c r="Q99" s="10">
        <f>M99+O99</f>
        <v>0</v>
      </c>
      <c r="R99" s="8">
        <f t="shared" si="76"/>
        <v>0</v>
      </c>
      <c r="S99" s="11">
        <f t="shared" si="77"/>
        <v>0</v>
      </c>
      <c r="T99" s="8">
        <f t="shared" si="78"/>
        <v>0</v>
      </c>
    </row>
  </sheetData>
  <phoneticPr fontId="1"/>
  <printOptions horizontalCentered="1"/>
  <pageMargins left="0.19685039370078741" right="0.19685039370078741" top="0.54" bottom="0.39370078740157483" header="0.51181102362204722" footer="0.51181102362204722"/>
  <pageSetup paperSize="9" scale="64" fitToHeight="5" orientation="landscape" r:id="rId1"/>
  <headerFooter alignWithMargins="0"/>
  <rowBreaks count="2" manualBreakCount="2">
    <brk id="39" max="19" man="1"/>
    <brk id="75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在庫実績</vt:lpstr>
      <vt:lpstr>在庫実績!Print_Area</vt:lpstr>
      <vt:lpstr>在庫実績!Print_Titles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2019-03-11T01:15:01Z</dcterms:created>
  <dcterms:modified xsi:type="dcterms:W3CDTF">2019-03-11T01:15:15Z</dcterms:modified>
</cp:coreProperties>
</file>