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8_{1B4CD5CB-D6D3-4ABE-B21E-28BE983E516C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Graph(配達）" sheetId="7" r:id="rId1"/>
    <sheet name="Graph（店頭）" sheetId="5" r:id="rId2"/>
    <sheet name="Data" sheetId="4" r:id="rId3"/>
  </sheets>
  <definedNames>
    <definedName name="_xlnm.Print_Area" localSheetId="2">Data!$B$2:$AB$45</definedName>
    <definedName name="_xlnm.Print_Titles" localSheetId="2">Data!$B:$C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37" i="4" l="1"/>
  <c r="AB36" i="4"/>
  <c r="AB35" i="4"/>
  <c r="AB34" i="4"/>
  <c r="AB33" i="4"/>
  <c r="AB32" i="4"/>
  <c r="AB18" i="4"/>
  <c r="AB17" i="4"/>
  <c r="AB16" i="4"/>
  <c r="AB15" i="4"/>
  <c r="AB14" i="4"/>
  <c r="AB13" i="4"/>
  <c r="AA37" i="4"/>
  <c r="AA36" i="4"/>
  <c r="AA35" i="4"/>
  <c r="AA34" i="4"/>
  <c r="AA33" i="4"/>
  <c r="AA32" i="4"/>
  <c r="AA18" i="4"/>
  <c r="AA17" i="4"/>
  <c r="AA16" i="4"/>
  <c r="AA15" i="4"/>
  <c r="AA14" i="4"/>
  <c r="AA13" i="4"/>
  <c r="Z37" i="4"/>
  <c r="Z36" i="4"/>
  <c r="Z35" i="4"/>
  <c r="Z34" i="4"/>
  <c r="Z33" i="4"/>
  <c r="Z32" i="4"/>
  <c r="Z18" i="4"/>
  <c r="Z17" i="4"/>
  <c r="Z16" i="4"/>
  <c r="Z15" i="4"/>
  <c r="Z14" i="4"/>
  <c r="Z13" i="4"/>
  <c r="Y37" i="4"/>
  <c r="Y36" i="4"/>
  <c r="Y35" i="4"/>
  <c r="Y34" i="4"/>
  <c r="Y33" i="4"/>
  <c r="Y32" i="4"/>
  <c r="Y18" i="4"/>
  <c r="Y17" i="4"/>
  <c r="Y16" i="4"/>
  <c r="Y15" i="4"/>
  <c r="Y14" i="4"/>
  <c r="Y13" i="4"/>
  <c r="X37" i="4"/>
  <c r="X36" i="4"/>
  <c r="X35" i="4"/>
  <c r="X34" i="4"/>
  <c r="X33" i="4"/>
  <c r="X32" i="4"/>
  <c r="X18" i="4"/>
  <c r="X17" i="4"/>
  <c r="X16" i="4"/>
  <c r="X15" i="4"/>
  <c r="X14" i="4"/>
  <c r="X13" i="4"/>
  <c r="W37" i="4"/>
  <c r="W36" i="4"/>
  <c r="W35" i="4"/>
  <c r="W34" i="4"/>
  <c r="W33" i="4"/>
  <c r="W32" i="4"/>
  <c r="W18" i="4"/>
  <c r="W17" i="4"/>
  <c r="W16" i="4"/>
  <c r="W15" i="4"/>
  <c r="W14" i="4"/>
  <c r="W13" i="4"/>
  <c r="V37" i="4"/>
  <c r="V36" i="4"/>
  <c r="V35" i="4"/>
  <c r="V34" i="4"/>
  <c r="V33" i="4"/>
  <c r="V32" i="4"/>
  <c r="V18" i="4"/>
  <c r="V17" i="4"/>
  <c r="V16" i="4"/>
  <c r="V15" i="4"/>
  <c r="V14" i="4"/>
  <c r="V13" i="4"/>
  <c r="U37" i="4"/>
  <c r="U36" i="4"/>
  <c r="U35" i="4"/>
  <c r="U34" i="4"/>
  <c r="U33" i="4"/>
  <c r="U32" i="4"/>
  <c r="U18" i="4"/>
  <c r="U17" i="4"/>
  <c r="U16" i="4"/>
  <c r="U15" i="4"/>
  <c r="U14" i="4"/>
  <c r="U13" i="4"/>
  <c r="T37" i="4"/>
  <c r="T36" i="4"/>
  <c r="T35" i="4"/>
  <c r="T34" i="4"/>
  <c r="T33" i="4"/>
  <c r="T32" i="4"/>
  <c r="T18" i="4"/>
  <c r="T17" i="4"/>
  <c r="T16" i="4"/>
  <c r="T15" i="4"/>
  <c r="T14" i="4"/>
  <c r="T13" i="4"/>
  <c r="S37" i="4"/>
  <c r="S36" i="4"/>
  <c r="S35" i="4"/>
  <c r="S34" i="4"/>
  <c r="S33" i="4"/>
  <c r="S32" i="4"/>
  <c r="S18" i="4"/>
  <c r="S17" i="4"/>
  <c r="S16" i="4"/>
  <c r="S15" i="4"/>
  <c r="S14" i="4"/>
  <c r="S13" i="4"/>
  <c r="R37" i="4"/>
  <c r="R36" i="4"/>
  <c r="R35" i="4"/>
  <c r="R34" i="4"/>
  <c r="R33" i="4"/>
  <c r="R32" i="4"/>
  <c r="R18" i="4"/>
  <c r="R17" i="4"/>
  <c r="R16" i="4"/>
  <c r="R15" i="4"/>
  <c r="R14" i="4"/>
  <c r="R13" i="4"/>
  <c r="Q37" i="4"/>
  <c r="Q36" i="4"/>
  <c r="Q35" i="4"/>
  <c r="Q34" i="4"/>
  <c r="Q33" i="4"/>
  <c r="Q32" i="4"/>
  <c r="Q18" i="4"/>
  <c r="Q17" i="4"/>
  <c r="Q16" i="4"/>
  <c r="Q15" i="4"/>
  <c r="Q14" i="4"/>
  <c r="Q13" i="4"/>
  <c r="P37" i="4" l="1"/>
  <c r="P36" i="4"/>
  <c r="P35" i="4"/>
  <c r="P34" i="4"/>
  <c r="P33" i="4"/>
  <c r="P32" i="4"/>
  <c r="P18" i="4"/>
  <c r="P17" i="4"/>
  <c r="P16" i="4"/>
  <c r="P15" i="4"/>
  <c r="P14" i="4"/>
  <c r="P13" i="4"/>
  <c r="O37" i="4" l="1"/>
  <c r="O36" i="4"/>
  <c r="O35" i="4"/>
  <c r="O34" i="4"/>
  <c r="O33" i="4"/>
  <c r="O32" i="4"/>
  <c r="O18" i="4"/>
  <c r="O17" i="4"/>
  <c r="O16" i="4"/>
  <c r="O15" i="4"/>
  <c r="O14" i="4"/>
  <c r="O13" i="4"/>
  <c r="N37" i="4" l="1"/>
  <c r="N36" i="4"/>
  <c r="N35" i="4"/>
  <c r="N34" i="4"/>
  <c r="N33" i="4"/>
  <c r="N32" i="4"/>
  <c r="N18" i="4"/>
  <c r="N17" i="4"/>
  <c r="N16" i="4"/>
  <c r="N15" i="4"/>
  <c r="N14" i="4"/>
  <c r="N13" i="4"/>
  <c r="M37" i="4" l="1"/>
  <c r="M36" i="4"/>
  <c r="M35" i="4"/>
  <c r="M34" i="4"/>
  <c r="M33" i="4"/>
  <c r="M32" i="4"/>
  <c r="M18" i="4"/>
  <c r="M17" i="4"/>
  <c r="M16" i="4"/>
  <c r="M15" i="4"/>
  <c r="M14" i="4"/>
  <c r="M13" i="4"/>
  <c r="L37" i="4" l="1"/>
  <c r="L36" i="4"/>
  <c r="L35" i="4"/>
  <c r="L34" i="4"/>
  <c r="L33" i="4"/>
  <c r="L32" i="4"/>
  <c r="L18" i="4"/>
  <c r="L17" i="4"/>
  <c r="L16" i="4"/>
  <c r="L15" i="4"/>
  <c r="L14" i="4"/>
  <c r="L13" i="4"/>
  <c r="K37" i="4" l="1"/>
  <c r="K36" i="4"/>
  <c r="K35" i="4"/>
  <c r="K34" i="4"/>
  <c r="K33" i="4"/>
  <c r="K32" i="4"/>
  <c r="K18" i="4"/>
  <c r="K17" i="4"/>
  <c r="K16" i="4"/>
  <c r="K15" i="4"/>
  <c r="K14" i="4"/>
  <c r="K13" i="4"/>
  <c r="J37" i="4" l="1"/>
  <c r="J36" i="4"/>
  <c r="J35" i="4"/>
  <c r="J34" i="4"/>
  <c r="J33" i="4"/>
  <c r="J32" i="4"/>
  <c r="J18" i="4"/>
  <c r="J17" i="4"/>
  <c r="J16" i="4"/>
  <c r="J15" i="4"/>
  <c r="J14" i="4"/>
  <c r="J13" i="4"/>
  <c r="I37" i="4" l="1"/>
  <c r="I36" i="4"/>
  <c r="I35" i="4"/>
  <c r="I34" i="4"/>
  <c r="I33" i="4"/>
  <c r="I32" i="4"/>
  <c r="I18" i="4"/>
  <c r="I17" i="4"/>
  <c r="I16" i="4"/>
  <c r="I15" i="4"/>
  <c r="I14" i="4"/>
  <c r="I13" i="4"/>
  <c r="H37" i="4" l="1"/>
  <c r="H36" i="4"/>
  <c r="H35" i="4"/>
  <c r="H34" i="4"/>
  <c r="H33" i="4"/>
  <c r="H32" i="4"/>
  <c r="H18" i="4"/>
  <c r="H17" i="4"/>
  <c r="H16" i="4"/>
  <c r="H15" i="4"/>
  <c r="H14" i="4"/>
  <c r="H13" i="4"/>
  <c r="G37" i="4" l="1"/>
  <c r="G36" i="4"/>
  <c r="G35" i="4"/>
  <c r="G34" i="4"/>
  <c r="G33" i="4"/>
  <c r="G32" i="4"/>
  <c r="G18" i="4"/>
  <c r="G17" i="4"/>
  <c r="G16" i="4"/>
  <c r="G15" i="4"/>
  <c r="G14" i="4"/>
  <c r="G13" i="4"/>
  <c r="F37" i="4" l="1"/>
  <c r="F36" i="4"/>
  <c r="F35" i="4"/>
  <c r="F34" i="4"/>
  <c r="F33" i="4"/>
  <c r="F32" i="4"/>
  <c r="F18" i="4"/>
  <c r="F17" i="4"/>
  <c r="F16" i="4"/>
  <c r="F15" i="4"/>
  <c r="F14" i="4"/>
  <c r="F13" i="4"/>
  <c r="E37" i="4" l="1"/>
  <c r="E36" i="4"/>
  <c r="E35" i="4"/>
  <c r="E34" i="4"/>
  <c r="E33" i="4"/>
  <c r="E32" i="4"/>
  <c r="E18" i="4"/>
  <c r="E17" i="4"/>
  <c r="E16" i="4"/>
  <c r="E15" i="4"/>
  <c r="E14" i="4"/>
  <c r="E13" i="4"/>
  <c r="D37" i="4" l="1"/>
  <c r="D36" i="4" l="1"/>
  <c r="D35" i="4"/>
  <c r="D34" i="4"/>
  <c r="D33" i="4"/>
  <c r="D32" i="4"/>
  <c r="D18" i="4"/>
  <c r="D17" i="4"/>
  <c r="D16" i="4"/>
  <c r="D15" i="4"/>
  <c r="D14" i="4"/>
  <c r="D13" i="4"/>
  <c r="AB2" i="4" l="1"/>
  <c r="AA2" i="4" l="1"/>
  <c r="Z2" i="4" l="1"/>
  <c r="Y2" i="4" l="1"/>
  <c r="X2" i="4" l="1"/>
  <c r="W2" i="4" l="1"/>
  <c r="V2" i="4" l="1"/>
  <c r="U2" i="4" l="1"/>
  <c r="T2" i="4" l="1"/>
  <c r="S2" i="4" l="1"/>
  <c r="R2" i="4" l="1"/>
  <c r="Q2" i="4" l="1"/>
  <c r="P2" i="4" l="1"/>
  <c r="O2" i="4" l="1"/>
  <c r="N2" i="4" l="1"/>
  <c r="M2" i="4" l="1"/>
  <c r="L2" i="4" l="1"/>
  <c r="K2" i="4" l="1"/>
  <c r="J2" i="4" l="1"/>
  <c r="I2" i="4" l="1"/>
  <c r="H2" i="4" l="1"/>
  <c r="G2" i="4" l="1"/>
  <c r="F2" i="4" l="1"/>
  <c r="E2" i="4" l="1"/>
  <c r="D2" i="4" l="1"/>
  <c r="AD2" i="4" l="1"/>
  <c r="AC2" i="4"/>
  <c r="AE2" i="4"/>
  <c r="AF2" i="4"/>
  <c r="AG2" i="4"/>
  <c r="AH2" i="4"/>
  <c r="AI2" i="4"/>
  <c r="AJ2" i="4"/>
  <c r="AK2" i="4"/>
</calcChain>
</file>

<file path=xl/sharedStrings.xml><?xml version="1.0" encoding="utf-8"?>
<sst xmlns="http://schemas.openxmlformats.org/spreadsheetml/2006/main" count="39" uniqueCount="18">
  <si>
    <t>店頭価格</t>
    <rPh sb="0" eb="2">
      <t>テントウ</t>
    </rPh>
    <rPh sb="2" eb="4">
      <t>カカク</t>
    </rPh>
    <phoneticPr fontId="1"/>
  </si>
  <si>
    <t>配達価格</t>
    <rPh sb="0" eb="2">
      <t>ハイタツ</t>
    </rPh>
    <rPh sb="2" eb="4">
      <t>カカク</t>
    </rPh>
    <phoneticPr fontId="1"/>
  </si>
  <si>
    <t>注意：地域については、次のとおりとした。</t>
  </si>
  <si>
    <t>道北地域</t>
    <rPh sb="0" eb="2">
      <t>ドウホク</t>
    </rPh>
    <rPh sb="2" eb="4">
      <t>チイキ</t>
    </rPh>
    <phoneticPr fontId="1"/>
  </si>
  <si>
    <t>道央地域</t>
    <rPh sb="0" eb="2">
      <t>ドウオウ</t>
    </rPh>
    <rPh sb="2" eb="4">
      <t>チイキ</t>
    </rPh>
    <phoneticPr fontId="1"/>
  </si>
  <si>
    <t>道東地域</t>
    <rPh sb="0" eb="2">
      <t>ドウトウ</t>
    </rPh>
    <rPh sb="2" eb="4">
      <t>チイキ</t>
    </rPh>
    <phoneticPr fontId="1"/>
  </si>
  <si>
    <t>日勝地域</t>
    <rPh sb="0" eb="1">
      <t>ニチ</t>
    </rPh>
    <rPh sb="1" eb="2">
      <t>ショウ</t>
    </rPh>
    <rPh sb="2" eb="4">
      <t>チイキ</t>
    </rPh>
    <phoneticPr fontId="1"/>
  </si>
  <si>
    <t>道南地域</t>
    <rPh sb="0" eb="2">
      <t>ドウナン</t>
    </rPh>
    <rPh sb="2" eb="4">
      <t>チイキ</t>
    </rPh>
    <phoneticPr fontId="1"/>
  </si>
  <si>
    <t>全 道 域</t>
    <rPh sb="0" eb="1">
      <t>ゼン</t>
    </rPh>
    <rPh sb="2" eb="3">
      <t>ミチ</t>
    </rPh>
    <rPh sb="4" eb="5">
      <t>イキ</t>
    </rPh>
    <phoneticPr fontId="1"/>
  </si>
  <si>
    <t xml:space="preserve">      １）道北地域（宗谷総合振興局・留萌振興局・上川総合振興局）　　　　　</t>
    <rPh sb="15" eb="17">
      <t>ソウゴウ</t>
    </rPh>
    <rPh sb="17" eb="19">
      <t>シンコウ</t>
    </rPh>
    <rPh sb="19" eb="20">
      <t>キョク</t>
    </rPh>
    <rPh sb="23" eb="25">
      <t>シンコウ</t>
    </rPh>
    <rPh sb="25" eb="26">
      <t>キョク</t>
    </rPh>
    <rPh sb="29" eb="31">
      <t>ソウゴウ</t>
    </rPh>
    <rPh sb="31" eb="34">
      <t>シンコウキョク</t>
    </rPh>
    <phoneticPr fontId="1"/>
  </si>
  <si>
    <t xml:space="preserve">      ２）道央地域（石狩振興局・空知総合振興局）              　　　</t>
    <rPh sb="15" eb="17">
      <t>シンコウ</t>
    </rPh>
    <rPh sb="17" eb="18">
      <t>キョク</t>
    </rPh>
    <rPh sb="21" eb="23">
      <t>ソウゴウ</t>
    </rPh>
    <rPh sb="23" eb="26">
      <t>シンコウキョク</t>
    </rPh>
    <phoneticPr fontId="1"/>
  </si>
  <si>
    <t xml:space="preserve">      ３）道東地域（オホーツク総合振興局・釧路総合振興局・根室振興局）    　　　</t>
    <rPh sb="18" eb="20">
      <t>ソウゴウ</t>
    </rPh>
    <rPh sb="20" eb="22">
      <t>シンコウ</t>
    </rPh>
    <rPh sb="22" eb="23">
      <t>キョク</t>
    </rPh>
    <rPh sb="26" eb="28">
      <t>ソウゴウ</t>
    </rPh>
    <rPh sb="28" eb="31">
      <t>シンコウキョク</t>
    </rPh>
    <rPh sb="34" eb="37">
      <t>シンコウキョク</t>
    </rPh>
    <phoneticPr fontId="1"/>
  </si>
  <si>
    <t xml:space="preserve">      ４）日勝地域（日高振興局・十勝総合振興局）                  　</t>
    <rPh sb="15" eb="18">
      <t>シンコウキョク</t>
    </rPh>
    <rPh sb="21" eb="23">
      <t>ソウゴウ</t>
    </rPh>
    <rPh sb="23" eb="26">
      <t>シンコウキョク</t>
    </rPh>
    <phoneticPr fontId="1"/>
  </si>
  <si>
    <t xml:space="preserve">      ５）道南地域（胆振総合振興局・後志総合振興局・檜山振興局・渡島総合振興局）</t>
    <rPh sb="15" eb="17">
      <t>ソウゴウ</t>
    </rPh>
    <rPh sb="17" eb="20">
      <t>シンコウキョク</t>
    </rPh>
    <rPh sb="23" eb="25">
      <t>ソウゴウ</t>
    </rPh>
    <rPh sb="25" eb="28">
      <t>シンコウキョク</t>
    </rPh>
    <rPh sb="31" eb="34">
      <t>シンコウキョク</t>
    </rPh>
    <rPh sb="37" eb="39">
      <t>ソウゴウ</t>
    </rPh>
    <rPh sb="39" eb="42">
      <t>シンコウキョク</t>
    </rPh>
    <phoneticPr fontId="1"/>
  </si>
  <si>
    <t>出典：経済産業省（石油製品価格調査）</t>
    <phoneticPr fontId="1"/>
  </si>
  <si>
    <t>（消費税込み）</t>
    <rPh sb="1" eb="4">
      <t>ショウヒゼイ</t>
    </rPh>
    <rPh sb="4" eb="5">
      <t>コ</t>
    </rPh>
    <phoneticPr fontId="1"/>
  </si>
  <si>
    <t>円
／
１８
リ
ッ
ト
ル</t>
    <rPh sb="0" eb="1">
      <t>エン</t>
    </rPh>
    <phoneticPr fontId="1"/>
  </si>
  <si>
    <t>円／リットル</t>
    <rPh sb="0" eb="1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</si>
</sst>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_ "/>
    <numFmt numFmtId="178" formatCode="m/d;@"/>
  </numFmts>
  <fonts count="6" x14ac:knownFonts="1"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14" fontId="0" fillId="0" borderId="1" xfId="0" applyNumberFormat="1" applyBorder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0" xfId="0" applyBorder="1" applyAlignment="1">
      <alignment vertical="center" textRotation="255"/>
    </xf>
    <xf numFmtId="0" fontId="0" fillId="0" borderId="3" xfId="0" applyBorder="1" applyAlignment="1">
      <alignment vertical="center" textRotation="255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178" fontId="0" fillId="0" borderId="0" xfId="0" applyNumberFormat="1">
      <alignment vertical="center"/>
    </xf>
    <xf numFmtId="0" fontId="5" fillId="0" borderId="0" xfId="0" applyFont="1">
      <alignment vertical="center"/>
    </xf>
    <xf numFmtId="0" fontId="0" fillId="0" borderId="4" xfId="0" applyBorder="1" applyAlignment="1">
      <alignment vertical="center" textRotation="255"/>
    </xf>
    <xf numFmtId="0" fontId="0" fillId="0" borderId="5" xfId="0" applyBorder="1" applyAlignment="1">
      <alignment vertical="center" textRotation="255"/>
    </xf>
    <xf numFmtId="0" fontId="0" fillId="0" borderId="6" xfId="0" applyBorder="1" applyAlignment="1">
      <alignment vertical="center" textRotation="255"/>
    </xf>
    <xf numFmtId="0" fontId="4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1.xml"/><Relationship Id="rId7" Type="http://schemas.openxmlformats.org/officeDocument/2006/relationships/calcChain" Target="calcChain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530338665339428E-2"/>
          <c:y val="9.6669582968795562E-2"/>
          <c:w val="0.89435950452604995"/>
          <c:h val="0.68459983764618937"/>
        </c:manualLayout>
      </c:layout>
      <c:lineChart>
        <c:grouping val="standard"/>
        <c:varyColors val="0"/>
        <c:ser>
          <c:idx val="0"/>
          <c:order val="0"/>
          <c:tx>
            <c:strRef>
              <c:f>Data!$C$13</c:f>
              <c:strCache>
                <c:ptCount val="1"/>
                <c:pt idx="0">
                  <c:v>道北地域</c:v>
                </c:pt>
              </c:strCache>
            </c:strRef>
          </c:tx>
          <c:spPr>
            <a:ln w="34925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Data!$D$2:$AB$2</c:f>
              <c:numCache>
                <c:formatCode>m/d;@</c:formatCode>
                <c:ptCount val="25"/>
                <c:pt idx="0">
                  <c:v>44473</c:v>
                </c:pt>
                <c:pt idx="1">
                  <c:v>44480</c:v>
                </c:pt>
                <c:pt idx="2">
                  <c:v>44487</c:v>
                </c:pt>
                <c:pt idx="3">
                  <c:v>44494</c:v>
                </c:pt>
                <c:pt idx="4">
                  <c:v>44501</c:v>
                </c:pt>
                <c:pt idx="5">
                  <c:v>44508</c:v>
                </c:pt>
                <c:pt idx="6">
                  <c:v>44515</c:v>
                </c:pt>
                <c:pt idx="7">
                  <c:v>44522</c:v>
                </c:pt>
                <c:pt idx="8">
                  <c:v>44529</c:v>
                </c:pt>
                <c:pt idx="9">
                  <c:v>44536</c:v>
                </c:pt>
                <c:pt idx="10">
                  <c:v>44543</c:v>
                </c:pt>
                <c:pt idx="11">
                  <c:v>44550</c:v>
                </c:pt>
                <c:pt idx="12">
                  <c:v>44565</c:v>
                </c:pt>
                <c:pt idx="13">
                  <c:v>44572</c:v>
                </c:pt>
                <c:pt idx="14">
                  <c:v>44578</c:v>
                </c:pt>
                <c:pt idx="15">
                  <c:v>44585</c:v>
                </c:pt>
                <c:pt idx="16">
                  <c:v>44592</c:v>
                </c:pt>
                <c:pt idx="17">
                  <c:v>44599</c:v>
                </c:pt>
                <c:pt idx="18">
                  <c:v>44606</c:v>
                </c:pt>
                <c:pt idx="19">
                  <c:v>44613</c:v>
                </c:pt>
                <c:pt idx="20">
                  <c:v>44620</c:v>
                </c:pt>
                <c:pt idx="21">
                  <c:v>44627</c:v>
                </c:pt>
                <c:pt idx="22">
                  <c:v>44634</c:v>
                </c:pt>
                <c:pt idx="23">
                  <c:v>44642</c:v>
                </c:pt>
                <c:pt idx="24">
                  <c:v>44648</c:v>
                </c:pt>
              </c:numCache>
            </c:numRef>
          </c:cat>
          <c:val>
            <c:numRef>
              <c:f>Data!$D$32:$AD$32</c:f>
              <c:numCache>
                <c:formatCode>0.0_ </c:formatCode>
                <c:ptCount val="27"/>
                <c:pt idx="0">
                  <c:v>99.2</c:v>
                </c:pt>
                <c:pt idx="1">
                  <c:v>100.4</c:v>
                </c:pt>
                <c:pt idx="2">
                  <c:v>102.6</c:v>
                </c:pt>
                <c:pt idx="3">
                  <c:v>103.1</c:v>
                </c:pt>
                <c:pt idx="4">
                  <c:v>108.6</c:v>
                </c:pt>
                <c:pt idx="5">
                  <c:v>108.3</c:v>
                </c:pt>
                <c:pt idx="6">
                  <c:v>113</c:v>
                </c:pt>
                <c:pt idx="7">
                  <c:v>113.2</c:v>
                </c:pt>
                <c:pt idx="8">
                  <c:v>113.2</c:v>
                </c:pt>
                <c:pt idx="9">
                  <c:v>113.6</c:v>
                </c:pt>
                <c:pt idx="10">
                  <c:v>112.9</c:v>
                </c:pt>
                <c:pt idx="11">
                  <c:v>113.2</c:v>
                </c:pt>
                <c:pt idx="12">
                  <c:v>110</c:v>
                </c:pt>
                <c:pt idx="13">
                  <c:v>111.6</c:v>
                </c:pt>
                <c:pt idx="14">
                  <c:v>111.6</c:v>
                </c:pt>
                <c:pt idx="15">
                  <c:v>111.9</c:v>
                </c:pt>
                <c:pt idx="16">
                  <c:v>112.4</c:v>
                </c:pt>
                <c:pt idx="17">
                  <c:v>114.4</c:v>
                </c:pt>
                <c:pt idx="18">
                  <c:v>115.6</c:v>
                </c:pt>
                <c:pt idx="19">
                  <c:v>115.4</c:v>
                </c:pt>
                <c:pt idx="20">
                  <c:v>115.3</c:v>
                </c:pt>
                <c:pt idx="21">
                  <c:v>119.2</c:v>
                </c:pt>
                <c:pt idx="22">
                  <c:v>119.7</c:v>
                </c:pt>
                <c:pt idx="23">
                  <c:v>121.7</c:v>
                </c:pt>
                <c:pt idx="24">
                  <c:v>121.5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DD-45AE-B721-0962DC7C3B26}"/>
            </c:ext>
          </c:extLst>
        </c:ser>
        <c:ser>
          <c:idx val="1"/>
          <c:order val="1"/>
          <c:tx>
            <c:strRef>
              <c:f>Data!$C$14</c:f>
              <c:strCache>
                <c:ptCount val="1"/>
                <c:pt idx="0">
                  <c:v>道央地域</c:v>
                </c:pt>
              </c:strCache>
            </c:strRef>
          </c:tx>
          <c:spPr>
            <a:ln w="31750">
              <a:solidFill>
                <a:srgbClr val="FF00FF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Data!$D$2:$AB$2</c:f>
              <c:numCache>
                <c:formatCode>m/d;@</c:formatCode>
                <c:ptCount val="25"/>
                <c:pt idx="0">
                  <c:v>44473</c:v>
                </c:pt>
                <c:pt idx="1">
                  <c:v>44480</c:v>
                </c:pt>
                <c:pt idx="2">
                  <c:v>44487</c:v>
                </c:pt>
                <c:pt idx="3">
                  <c:v>44494</c:v>
                </c:pt>
                <c:pt idx="4">
                  <c:v>44501</c:v>
                </c:pt>
                <c:pt idx="5">
                  <c:v>44508</c:v>
                </c:pt>
                <c:pt idx="6">
                  <c:v>44515</c:v>
                </c:pt>
                <c:pt idx="7">
                  <c:v>44522</c:v>
                </c:pt>
                <c:pt idx="8">
                  <c:v>44529</c:v>
                </c:pt>
                <c:pt idx="9">
                  <c:v>44536</c:v>
                </c:pt>
                <c:pt idx="10">
                  <c:v>44543</c:v>
                </c:pt>
                <c:pt idx="11">
                  <c:v>44550</c:v>
                </c:pt>
                <c:pt idx="12">
                  <c:v>44565</c:v>
                </c:pt>
                <c:pt idx="13">
                  <c:v>44572</c:v>
                </c:pt>
                <c:pt idx="14">
                  <c:v>44578</c:v>
                </c:pt>
                <c:pt idx="15">
                  <c:v>44585</c:v>
                </c:pt>
                <c:pt idx="16">
                  <c:v>44592</c:v>
                </c:pt>
                <c:pt idx="17">
                  <c:v>44599</c:v>
                </c:pt>
                <c:pt idx="18">
                  <c:v>44606</c:v>
                </c:pt>
                <c:pt idx="19">
                  <c:v>44613</c:v>
                </c:pt>
                <c:pt idx="20">
                  <c:v>44620</c:v>
                </c:pt>
                <c:pt idx="21">
                  <c:v>44627</c:v>
                </c:pt>
                <c:pt idx="22">
                  <c:v>44634</c:v>
                </c:pt>
                <c:pt idx="23">
                  <c:v>44642</c:v>
                </c:pt>
                <c:pt idx="24">
                  <c:v>44648</c:v>
                </c:pt>
              </c:numCache>
            </c:numRef>
          </c:cat>
          <c:val>
            <c:numRef>
              <c:f>Data!$D$33:$AD$33</c:f>
              <c:numCache>
                <c:formatCode>0.0_ </c:formatCode>
                <c:ptCount val="27"/>
                <c:pt idx="0">
                  <c:v>96.9</c:v>
                </c:pt>
                <c:pt idx="1">
                  <c:v>98.1</c:v>
                </c:pt>
                <c:pt idx="2">
                  <c:v>100.3</c:v>
                </c:pt>
                <c:pt idx="3">
                  <c:v>100.8</c:v>
                </c:pt>
                <c:pt idx="4">
                  <c:v>105.3</c:v>
                </c:pt>
                <c:pt idx="5">
                  <c:v>106.8</c:v>
                </c:pt>
                <c:pt idx="6">
                  <c:v>110.4</c:v>
                </c:pt>
                <c:pt idx="7">
                  <c:v>111.4</c:v>
                </c:pt>
                <c:pt idx="8">
                  <c:v>111.4</c:v>
                </c:pt>
                <c:pt idx="9">
                  <c:v>111.2</c:v>
                </c:pt>
                <c:pt idx="10">
                  <c:v>111.2</c:v>
                </c:pt>
                <c:pt idx="11">
                  <c:v>111.7</c:v>
                </c:pt>
                <c:pt idx="12">
                  <c:v>110.4</c:v>
                </c:pt>
                <c:pt idx="13">
                  <c:v>108.3</c:v>
                </c:pt>
                <c:pt idx="14">
                  <c:v>107.3</c:v>
                </c:pt>
                <c:pt idx="15">
                  <c:v>109.6</c:v>
                </c:pt>
                <c:pt idx="16">
                  <c:v>109.6</c:v>
                </c:pt>
                <c:pt idx="17">
                  <c:v>112</c:v>
                </c:pt>
                <c:pt idx="18">
                  <c:v>112.1</c:v>
                </c:pt>
                <c:pt idx="19">
                  <c:v>111.6</c:v>
                </c:pt>
                <c:pt idx="20">
                  <c:v>111.9</c:v>
                </c:pt>
                <c:pt idx="21">
                  <c:v>116</c:v>
                </c:pt>
                <c:pt idx="22">
                  <c:v>116.1</c:v>
                </c:pt>
                <c:pt idx="23">
                  <c:v>117.5</c:v>
                </c:pt>
                <c:pt idx="24">
                  <c:v>117.7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DD-45AE-B721-0962DC7C3B26}"/>
            </c:ext>
          </c:extLst>
        </c:ser>
        <c:ser>
          <c:idx val="2"/>
          <c:order val="2"/>
          <c:tx>
            <c:strRef>
              <c:f>Data!$C$15</c:f>
              <c:strCache>
                <c:ptCount val="1"/>
                <c:pt idx="0">
                  <c:v>道東地域</c:v>
                </c:pt>
              </c:strCache>
            </c:strRef>
          </c:tx>
          <c:spPr>
            <a:ln w="38100">
              <a:solidFill>
                <a:srgbClr val="00FF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Data!$D$2:$AB$2</c:f>
              <c:numCache>
                <c:formatCode>m/d;@</c:formatCode>
                <c:ptCount val="25"/>
                <c:pt idx="0">
                  <c:v>44473</c:v>
                </c:pt>
                <c:pt idx="1">
                  <c:v>44480</c:v>
                </c:pt>
                <c:pt idx="2">
                  <c:v>44487</c:v>
                </c:pt>
                <c:pt idx="3">
                  <c:v>44494</c:v>
                </c:pt>
                <c:pt idx="4">
                  <c:v>44501</c:v>
                </c:pt>
                <c:pt idx="5">
                  <c:v>44508</c:v>
                </c:pt>
                <c:pt idx="6">
                  <c:v>44515</c:v>
                </c:pt>
                <c:pt idx="7">
                  <c:v>44522</c:v>
                </c:pt>
                <c:pt idx="8">
                  <c:v>44529</c:v>
                </c:pt>
                <c:pt idx="9">
                  <c:v>44536</c:v>
                </c:pt>
                <c:pt idx="10">
                  <c:v>44543</c:v>
                </c:pt>
                <c:pt idx="11">
                  <c:v>44550</c:v>
                </c:pt>
                <c:pt idx="12">
                  <c:v>44565</c:v>
                </c:pt>
                <c:pt idx="13">
                  <c:v>44572</c:v>
                </c:pt>
                <c:pt idx="14">
                  <c:v>44578</c:v>
                </c:pt>
                <c:pt idx="15">
                  <c:v>44585</c:v>
                </c:pt>
                <c:pt idx="16">
                  <c:v>44592</c:v>
                </c:pt>
                <c:pt idx="17">
                  <c:v>44599</c:v>
                </c:pt>
                <c:pt idx="18">
                  <c:v>44606</c:v>
                </c:pt>
                <c:pt idx="19">
                  <c:v>44613</c:v>
                </c:pt>
                <c:pt idx="20">
                  <c:v>44620</c:v>
                </c:pt>
                <c:pt idx="21">
                  <c:v>44627</c:v>
                </c:pt>
                <c:pt idx="22">
                  <c:v>44634</c:v>
                </c:pt>
                <c:pt idx="23">
                  <c:v>44642</c:v>
                </c:pt>
                <c:pt idx="24">
                  <c:v>44648</c:v>
                </c:pt>
              </c:numCache>
            </c:numRef>
          </c:cat>
          <c:val>
            <c:numRef>
              <c:f>Data!$D$34:$AD$34</c:f>
              <c:numCache>
                <c:formatCode>0.0_ </c:formatCode>
                <c:ptCount val="27"/>
                <c:pt idx="0">
                  <c:v>100.7</c:v>
                </c:pt>
                <c:pt idx="1">
                  <c:v>104.2</c:v>
                </c:pt>
                <c:pt idx="2">
                  <c:v>105.4</c:v>
                </c:pt>
                <c:pt idx="3">
                  <c:v>105.9</c:v>
                </c:pt>
                <c:pt idx="4">
                  <c:v>109.8</c:v>
                </c:pt>
                <c:pt idx="5">
                  <c:v>111.4</c:v>
                </c:pt>
                <c:pt idx="6">
                  <c:v>114.7</c:v>
                </c:pt>
                <c:pt idx="7">
                  <c:v>115.8</c:v>
                </c:pt>
                <c:pt idx="8">
                  <c:v>115.8</c:v>
                </c:pt>
                <c:pt idx="9">
                  <c:v>116.1</c:v>
                </c:pt>
                <c:pt idx="10">
                  <c:v>116.6</c:v>
                </c:pt>
                <c:pt idx="11">
                  <c:v>115.9</c:v>
                </c:pt>
                <c:pt idx="12">
                  <c:v>113.7</c:v>
                </c:pt>
                <c:pt idx="13">
                  <c:v>113.4</c:v>
                </c:pt>
                <c:pt idx="14">
                  <c:v>113.9</c:v>
                </c:pt>
                <c:pt idx="15">
                  <c:v>114.1</c:v>
                </c:pt>
                <c:pt idx="16">
                  <c:v>114.3</c:v>
                </c:pt>
                <c:pt idx="17">
                  <c:v>117</c:v>
                </c:pt>
                <c:pt idx="18">
                  <c:v>117</c:v>
                </c:pt>
                <c:pt idx="19">
                  <c:v>117.7</c:v>
                </c:pt>
                <c:pt idx="20">
                  <c:v>117.6</c:v>
                </c:pt>
                <c:pt idx="21">
                  <c:v>121.8</c:v>
                </c:pt>
                <c:pt idx="22">
                  <c:v>122.3</c:v>
                </c:pt>
                <c:pt idx="23">
                  <c:v>124.4</c:v>
                </c:pt>
                <c:pt idx="24">
                  <c:v>124.8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DD-45AE-B721-0962DC7C3B26}"/>
            </c:ext>
          </c:extLst>
        </c:ser>
        <c:ser>
          <c:idx val="3"/>
          <c:order val="3"/>
          <c:tx>
            <c:strRef>
              <c:f>Data!$C$16</c:f>
              <c:strCache>
                <c:ptCount val="1"/>
                <c:pt idx="0">
                  <c:v>日勝地域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Data!$D$2:$AB$2</c:f>
              <c:numCache>
                <c:formatCode>m/d;@</c:formatCode>
                <c:ptCount val="25"/>
                <c:pt idx="0">
                  <c:v>44473</c:v>
                </c:pt>
                <c:pt idx="1">
                  <c:v>44480</c:v>
                </c:pt>
                <c:pt idx="2">
                  <c:v>44487</c:v>
                </c:pt>
                <c:pt idx="3">
                  <c:v>44494</c:v>
                </c:pt>
                <c:pt idx="4">
                  <c:v>44501</c:v>
                </c:pt>
                <c:pt idx="5">
                  <c:v>44508</c:v>
                </c:pt>
                <c:pt idx="6">
                  <c:v>44515</c:v>
                </c:pt>
                <c:pt idx="7">
                  <c:v>44522</c:v>
                </c:pt>
                <c:pt idx="8">
                  <c:v>44529</c:v>
                </c:pt>
                <c:pt idx="9">
                  <c:v>44536</c:v>
                </c:pt>
                <c:pt idx="10">
                  <c:v>44543</c:v>
                </c:pt>
                <c:pt idx="11">
                  <c:v>44550</c:v>
                </c:pt>
                <c:pt idx="12">
                  <c:v>44565</c:v>
                </c:pt>
                <c:pt idx="13">
                  <c:v>44572</c:v>
                </c:pt>
                <c:pt idx="14">
                  <c:v>44578</c:v>
                </c:pt>
                <c:pt idx="15">
                  <c:v>44585</c:v>
                </c:pt>
                <c:pt idx="16">
                  <c:v>44592</c:v>
                </c:pt>
                <c:pt idx="17">
                  <c:v>44599</c:v>
                </c:pt>
                <c:pt idx="18">
                  <c:v>44606</c:v>
                </c:pt>
                <c:pt idx="19">
                  <c:v>44613</c:v>
                </c:pt>
                <c:pt idx="20">
                  <c:v>44620</c:v>
                </c:pt>
                <c:pt idx="21">
                  <c:v>44627</c:v>
                </c:pt>
                <c:pt idx="22">
                  <c:v>44634</c:v>
                </c:pt>
                <c:pt idx="23">
                  <c:v>44642</c:v>
                </c:pt>
                <c:pt idx="24">
                  <c:v>44648</c:v>
                </c:pt>
              </c:numCache>
            </c:numRef>
          </c:cat>
          <c:val>
            <c:numRef>
              <c:f>Data!$D$35:$AD$35</c:f>
              <c:numCache>
                <c:formatCode>0.0_ </c:formatCode>
                <c:ptCount val="27"/>
                <c:pt idx="0">
                  <c:v>100.2</c:v>
                </c:pt>
                <c:pt idx="1">
                  <c:v>100.6</c:v>
                </c:pt>
                <c:pt idx="2">
                  <c:v>101.3</c:v>
                </c:pt>
                <c:pt idx="3">
                  <c:v>103.3</c:v>
                </c:pt>
                <c:pt idx="4">
                  <c:v>109.3</c:v>
                </c:pt>
                <c:pt idx="5">
                  <c:v>110.5</c:v>
                </c:pt>
                <c:pt idx="6">
                  <c:v>113.4</c:v>
                </c:pt>
                <c:pt idx="7">
                  <c:v>114.9</c:v>
                </c:pt>
                <c:pt idx="8">
                  <c:v>114.5</c:v>
                </c:pt>
                <c:pt idx="9">
                  <c:v>114.8</c:v>
                </c:pt>
                <c:pt idx="10">
                  <c:v>115.1</c:v>
                </c:pt>
                <c:pt idx="11">
                  <c:v>114.9</c:v>
                </c:pt>
                <c:pt idx="12">
                  <c:v>112.9</c:v>
                </c:pt>
                <c:pt idx="13">
                  <c:v>111.8</c:v>
                </c:pt>
                <c:pt idx="14">
                  <c:v>111.7</c:v>
                </c:pt>
                <c:pt idx="15">
                  <c:v>111.1</c:v>
                </c:pt>
                <c:pt idx="16">
                  <c:v>110.4</c:v>
                </c:pt>
                <c:pt idx="17">
                  <c:v>114.1</c:v>
                </c:pt>
                <c:pt idx="18">
                  <c:v>114.4</c:v>
                </c:pt>
                <c:pt idx="19">
                  <c:v>115.2</c:v>
                </c:pt>
                <c:pt idx="20">
                  <c:v>115.8</c:v>
                </c:pt>
                <c:pt idx="21">
                  <c:v>118.9</c:v>
                </c:pt>
                <c:pt idx="22">
                  <c:v>119.6</c:v>
                </c:pt>
                <c:pt idx="23">
                  <c:v>122.8</c:v>
                </c:pt>
                <c:pt idx="24">
                  <c:v>122.2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4DD-45AE-B721-0962DC7C3B26}"/>
            </c:ext>
          </c:extLst>
        </c:ser>
        <c:ser>
          <c:idx val="4"/>
          <c:order val="4"/>
          <c:tx>
            <c:strRef>
              <c:f>Data!$C$17</c:f>
              <c:strCache>
                <c:ptCount val="1"/>
                <c:pt idx="0">
                  <c:v>道南地域</c:v>
                </c:pt>
              </c:strCache>
            </c:strRef>
          </c:tx>
          <c:spPr>
            <a:ln w="38100">
              <a:solidFill>
                <a:schemeClr val="accent4">
                  <a:lumMod val="60000"/>
                  <a:lumOff val="40000"/>
                </a:schemeClr>
              </a:solidFill>
              <a:prstDash val="solid"/>
            </a:ln>
          </c:spPr>
          <c:marker>
            <c:symbol val="circle"/>
            <c:size val="13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Data!$D$2:$AB$2</c:f>
              <c:numCache>
                <c:formatCode>m/d;@</c:formatCode>
                <c:ptCount val="25"/>
                <c:pt idx="0">
                  <c:v>44473</c:v>
                </c:pt>
                <c:pt idx="1">
                  <c:v>44480</c:v>
                </c:pt>
                <c:pt idx="2">
                  <c:v>44487</c:v>
                </c:pt>
                <c:pt idx="3">
                  <c:v>44494</c:v>
                </c:pt>
                <c:pt idx="4">
                  <c:v>44501</c:v>
                </c:pt>
                <c:pt idx="5">
                  <c:v>44508</c:v>
                </c:pt>
                <c:pt idx="6">
                  <c:v>44515</c:v>
                </c:pt>
                <c:pt idx="7">
                  <c:v>44522</c:v>
                </c:pt>
                <c:pt idx="8">
                  <c:v>44529</c:v>
                </c:pt>
                <c:pt idx="9">
                  <c:v>44536</c:v>
                </c:pt>
                <c:pt idx="10">
                  <c:v>44543</c:v>
                </c:pt>
                <c:pt idx="11">
                  <c:v>44550</c:v>
                </c:pt>
                <c:pt idx="12">
                  <c:v>44565</c:v>
                </c:pt>
                <c:pt idx="13">
                  <c:v>44572</c:v>
                </c:pt>
                <c:pt idx="14">
                  <c:v>44578</c:v>
                </c:pt>
                <c:pt idx="15">
                  <c:v>44585</c:v>
                </c:pt>
                <c:pt idx="16">
                  <c:v>44592</c:v>
                </c:pt>
                <c:pt idx="17">
                  <c:v>44599</c:v>
                </c:pt>
                <c:pt idx="18">
                  <c:v>44606</c:v>
                </c:pt>
                <c:pt idx="19">
                  <c:v>44613</c:v>
                </c:pt>
                <c:pt idx="20">
                  <c:v>44620</c:v>
                </c:pt>
                <c:pt idx="21">
                  <c:v>44627</c:v>
                </c:pt>
                <c:pt idx="22">
                  <c:v>44634</c:v>
                </c:pt>
                <c:pt idx="23">
                  <c:v>44642</c:v>
                </c:pt>
                <c:pt idx="24">
                  <c:v>44648</c:v>
                </c:pt>
              </c:numCache>
            </c:numRef>
          </c:cat>
          <c:val>
            <c:numRef>
              <c:f>Data!$D$36:$AD$36</c:f>
              <c:numCache>
                <c:formatCode>0.0_ </c:formatCode>
                <c:ptCount val="27"/>
                <c:pt idx="0">
                  <c:v>101.6</c:v>
                </c:pt>
                <c:pt idx="1">
                  <c:v>102.7</c:v>
                </c:pt>
                <c:pt idx="2">
                  <c:v>104.9</c:v>
                </c:pt>
                <c:pt idx="3">
                  <c:v>107</c:v>
                </c:pt>
                <c:pt idx="4">
                  <c:v>109.9</c:v>
                </c:pt>
                <c:pt idx="5">
                  <c:v>110.6</c:v>
                </c:pt>
                <c:pt idx="6">
                  <c:v>112.5</c:v>
                </c:pt>
                <c:pt idx="7">
                  <c:v>113.7</c:v>
                </c:pt>
                <c:pt idx="8">
                  <c:v>113.7</c:v>
                </c:pt>
                <c:pt idx="9">
                  <c:v>113.4</c:v>
                </c:pt>
                <c:pt idx="10">
                  <c:v>113.6</c:v>
                </c:pt>
                <c:pt idx="11">
                  <c:v>113.2</c:v>
                </c:pt>
                <c:pt idx="12">
                  <c:v>111.9</c:v>
                </c:pt>
                <c:pt idx="13">
                  <c:v>111.1</c:v>
                </c:pt>
                <c:pt idx="14">
                  <c:v>110.7</c:v>
                </c:pt>
                <c:pt idx="15">
                  <c:v>112</c:v>
                </c:pt>
                <c:pt idx="16">
                  <c:v>112.5</c:v>
                </c:pt>
                <c:pt idx="17">
                  <c:v>113.9</c:v>
                </c:pt>
                <c:pt idx="18">
                  <c:v>115.6</c:v>
                </c:pt>
                <c:pt idx="19">
                  <c:v>115.9</c:v>
                </c:pt>
                <c:pt idx="20">
                  <c:v>117</c:v>
                </c:pt>
                <c:pt idx="21">
                  <c:v>119.1</c:v>
                </c:pt>
                <c:pt idx="22">
                  <c:v>120.3</c:v>
                </c:pt>
                <c:pt idx="23">
                  <c:v>121</c:v>
                </c:pt>
                <c:pt idx="24">
                  <c:v>120.8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4DD-45AE-B721-0962DC7C3B26}"/>
            </c:ext>
          </c:extLst>
        </c:ser>
        <c:ser>
          <c:idx val="5"/>
          <c:order val="5"/>
          <c:tx>
            <c:strRef>
              <c:f>Data!$C$18</c:f>
              <c:strCache>
                <c:ptCount val="1"/>
                <c:pt idx="0">
                  <c:v>全 道 域</c:v>
                </c:pt>
              </c:strCache>
            </c:strRef>
          </c:tx>
          <c:spPr>
            <a:ln w="34925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Data!$D$2:$AB$2</c:f>
              <c:numCache>
                <c:formatCode>m/d;@</c:formatCode>
                <c:ptCount val="25"/>
                <c:pt idx="0">
                  <c:v>44473</c:v>
                </c:pt>
                <c:pt idx="1">
                  <c:v>44480</c:v>
                </c:pt>
                <c:pt idx="2">
                  <c:v>44487</c:v>
                </c:pt>
                <c:pt idx="3">
                  <c:v>44494</c:v>
                </c:pt>
                <c:pt idx="4">
                  <c:v>44501</c:v>
                </c:pt>
                <c:pt idx="5">
                  <c:v>44508</c:v>
                </c:pt>
                <c:pt idx="6">
                  <c:v>44515</c:v>
                </c:pt>
                <c:pt idx="7">
                  <c:v>44522</c:v>
                </c:pt>
                <c:pt idx="8">
                  <c:v>44529</c:v>
                </c:pt>
                <c:pt idx="9">
                  <c:v>44536</c:v>
                </c:pt>
                <c:pt idx="10">
                  <c:v>44543</c:v>
                </c:pt>
                <c:pt idx="11">
                  <c:v>44550</c:v>
                </c:pt>
                <c:pt idx="12">
                  <c:v>44565</c:v>
                </c:pt>
                <c:pt idx="13">
                  <c:v>44572</c:v>
                </c:pt>
                <c:pt idx="14">
                  <c:v>44578</c:v>
                </c:pt>
                <c:pt idx="15">
                  <c:v>44585</c:v>
                </c:pt>
                <c:pt idx="16">
                  <c:v>44592</c:v>
                </c:pt>
                <c:pt idx="17">
                  <c:v>44599</c:v>
                </c:pt>
                <c:pt idx="18">
                  <c:v>44606</c:v>
                </c:pt>
                <c:pt idx="19">
                  <c:v>44613</c:v>
                </c:pt>
                <c:pt idx="20">
                  <c:v>44620</c:v>
                </c:pt>
                <c:pt idx="21">
                  <c:v>44627</c:v>
                </c:pt>
                <c:pt idx="22">
                  <c:v>44634</c:v>
                </c:pt>
                <c:pt idx="23">
                  <c:v>44642</c:v>
                </c:pt>
                <c:pt idx="24">
                  <c:v>44648</c:v>
                </c:pt>
              </c:numCache>
            </c:numRef>
          </c:cat>
          <c:val>
            <c:numRef>
              <c:f>Data!$D$37:$AD$37</c:f>
              <c:numCache>
                <c:formatCode>0.0_ </c:formatCode>
                <c:ptCount val="27"/>
                <c:pt idx="0">
                  <c:v>99.8</c:v>
                </c:pt>
                <c:pt idx="1">
                  <c:v>101.3</c:v>
                </c:pt>
                <c:pt idx="2">
                  <c:v>103.1</c:v>
                </c:pt>
                <c:pt idx="3">
                  <c:v>104.3</c:v>
                </c:pt>
                <c:pt idx="4">
                  <c:v>108.7</c:v>
                </c:pt>
                <c:pt idx="5">
                  <c:v>109.5</c:v>
                </c:pt>
                <c:pt idx="6">
                  <c:v>112.8</c:v>
                </c:pt>
                <c:pt idx="7">
                  <c:v>113.7</c:v>
                </c:pt>
                <c:pt idx="8">
                  <c:v>113.7</c:v>
                </c:pt>
                <c:pt idx="9">
                  <c:v>113.8</c:v>
                </c:pt>
                <c:pt idx="10">
                  <c:v>113.7</c:v>
                </c:pt>
                <c:pt idx="11">
                  <c:v>113.7</c:v>
                </c:pt>
                <c:pt idx="12">
                  <c:v>111.7</c:v>
                </c:pt>
                <c:pt idx="13">
                  <c:v>111.2</c:v>
                </c:pt>
                <c:pt idx="14">
                  <c:v>111.1</c:v>
                </c:pt>
                <c:pt idx="15">
                  <c:v>111.8</c:v>
                </c:pt>
                <c:pt idx="16">
                  <c:v>112</c:v>
                </c:pt>
                <c:pt idx="17">
                  <c:v>114.3</c:v>
                </c:pt>
                <c:pt idx="18">
                  <c:v>115</c:v>
                </c:pt>
                <c:pt idx="19">
                  <c:v>115.2</c:v>
                </c:pt>
                <c:pt idx="20">
                  <c:v>115.7</c:v>
                </c:pt>
                <c:pt idx="21">
                  <c:v>119</c:v>
                </c:pt>
                <c:pt idx="22">
                  <c:v>119.7</c:v>
                </c:pt>
                <c:pt idx="23">
                  <c:v>121.4</c:v>
                </c:pt>
                <c:pt idx="24">
                  <c:v>121.4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4DD-45AE-B721-0962DC7C3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172096"/>
        <c:axId val="97260288"/>
      </c:lineChart>
      <c:catAx>
        <c:axId val="97172096"/>
        <c:scaling>
          <c:orientation val="minMax"/>
        </c:scaling>
        <c:delete val="0"/>
        <c:axPos val="b"/>
        <c:numFmt formatCode="m/d;@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7260288"/>
        <c:crosses val="autoZero"/>
        <c:auto val="0"/>
        <c:lblAlgn val="ctr"/>
        <c:lblOffset val="200"/>
        <c:tickLblSkip val="7"/>
        <c:tickMarkSkip val="7"/>
        <c:noMultiLvlLbl val="0"/>
      </c:catAx>
      <c:valAx>
        <c:axId val="97260288"/>
        <c:scaling>
          <c:orientation val="minMax"/>
          <c:max val="125"/>
          <c:min val="9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/>
        <c:numFmt formatCode="0.0_ 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7172096"/>
        <c:crosses val="autoZero"/>
        <c:crossBetween val="between"/>
        <c:majorUnit val="5"/>
        <c:minorUnit val="1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1050"/>
            </a:pPr>
            <a:endParaRPr lang="ja-JP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94240532606878E-2"/>
          <c:y val="9.6669562856367103E-2"/>
          <c:w val="0.88872069116360453"/>
          <c:h val="0.66112843834528701"/>
        </c:manualLayout>
      </c:layout>
      <c:lineChart>
        <c:grouping val="standard"/>
        <c:varyColors val="0"/>
        <c:ser>
          <c:idx val="0"/>
          <c:order val="0"/>
          <c:tx>
            <c:strRef>
              <c:f>Data!$C$13</c:f>
              <c:strCache>
                <c:ptCount val="1"/>
                <c:pt idx="0">
                  <c:v>道北地域</c:v>
                </c:pt>
              </c:strCache>
            </c:strRef>
          </c:tx>
          <c:spPr>
            <a:ln w="34925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Data!$D$2:$AB$2</c:f>
              <c:numCache>
                <c:formatCode>m/d;@</c:formatCode>
                <c:ptCount val="25"/>
                <c:pt idx="0">
                  <c:v>44473</c:v>
                </c:pt>
                <c:pt idx="1">
                  <c:v>44480</c:v>
                </c:pt>
                <c:pt idx="2">
                  <c:v>44487</c:v>
                </c:pt>
                <c:pt idx="3">
                  <c:v>44494</c:v>
                </c:pt>
                <c:pt idx="4">
                  <c:v>44501</c:v>
                </c:pt>
                <c:pt idx="5">
                  <c:v>44508</c:v>
                </c:pt>
                <c:pt idx="6">
                  <c:v>44515</c:v>
                </c:pt>
                <c:pt idx="7">
                  <c:v>44522</c:v>
                </c:pt>
                <c:pt idx="8">
                  <c:v>44529</c:v>
                </c:pt>
                <c:pt idx="9">
                  <c:v>44536</c:v>
                </c:pt>
                <c:pt idx="10">
                  <c:v>44543</c:v>
                </c:pt>
                <c:pt idx="11">
                  <c:v>44550</c:v>
                </c:pt>
                <c:pt idx="12">
                  <c:v>44565</c:v>
                </c:pt>
                <c:pt idx="13">
                  <c:v>44572</c:v>
                </c:pt>
                <c:pt idx="14">
                  <c:v>44578</c:v>
                </c:pt>
                <c:pt idx="15">
                  <c:v>44585</c:v>
                </c:pt>
                <c:pt idx="16">
                  <c:v>44592</c:v>
                </c:pt>
                <c:pt idx="17">
                  <c:v>44599</c:v>
                </c:pt>
                <c:pt idx="18">
                  <c:v>44606</c:v>
                </c:pt>
                <c:pt idx="19">
                  <c:v>44613</c:v>
                </c:pt>
                <c:pt idx="20">
                  <c:v>44620</c:v>
                </c:pt>
                <c:pt idx="21">
                  <c:v>44627</c:v>
                </c:pt>
                <c:pt idx="22">
                  <c:v>44634</c:v>
                </c:pt>
                <c:pt idx="23">
                  <c:v>44642</c:v>
                </c:pt>
                <c:pt idx="24">
                  <c:v>44648</c:v>
                </c:pt>
              </c:numCache>
            </c:numRef>
          </c:cat>
          <c:val>
            <c:numRef>
              <c:f>Data!$D$13:$AD$13</c:f>
              <c:numCache>
                <c:formatCode>0.0_ </c:formatCode>
                <c:ptCount val="27"/>
                <c:pt idx="0">
                  <c:v>97.1</c:v>
                </c:pt>
                <c:pt idx="1">
                  <c:v>98.4</c:v>
                </c:pt>
                <c:pt idx="2">
                  <c:v>100.8</c:v>
                </c:pt>
                <c:pt idx="3">
                  <c:v>101.2</c:v>
                </c:pt>
                <c:pt idx="4">
                  <c:v>106.7</c:v>
                </c:pt>
                <c:pt idx="5">
                  <c:v>107.1</c:v>
                </c:pt>
                <c:pt idx="6">
                  <c:v>111.7</c:v>
                </c:pt>
                <c:pt idx="7">
                  <c:v>112.1</c:v>
                </c:pt>
                <c:pt idx="8">
                  <c:v>112.3</c:v>
                </c:pt>
                <c:pt idx="9">
                  <c:v>111.7</c:v>
                </c:pt>
                <c:pt idx="10">
                  <c:v>110.9</c:v>
                </c:pt>
                <c:pt idx="11">
                  <c:v>112.2</c:v>
                </c:pt>
                <c:pt idx="12">
                  <c:v>108.5</c:v>
                </c:pt>
                <c:pt idx="13">
                  <c:v>110.2</c:v>
                </c:pt>
                <c:pt idx="14">
                  <c:v>110.6</c:v>
                </c:pt>
                <c:pt idx="15">
                  <c:v>110.1</c:v>
                </c:pt>
                <c:pt idx="16">
                  <c:v>110.8</c:v>
                </c:pt>
                <c:pt idx="17">
                  <c:v>112.7</c:v>
                </c:pt>
                <c:pt idx="18">
                  <c:v>114.3</c:v>
                </c:pt>
                <c:pt idx="19">
                  <c:v>113.4</c:v>
                </c:pt>
                <c:pt idx="20">
                  <c:v>113.5</c:v>
                </c:pt>
                <c:pt idx="21">
                  <c:v>118</c:v>
                </c:pt>
                <c:pt idx="22">
                  <c:v>118.3</c:v>
                </c:pt>
                <c:pt idx="23">
                  <c:v>119.3</c:v>
                </c:pt>
                <c:pt idx="24">
                  <c:v>120.1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FC-482E-B4F5-49C1FD54A80B}"/>
            </c:ext>
          </c:extLst>
        </c:ser>
        <c:ser>
          <c:idx val="1"/>
          <c:order val="1"/>
          <c:tx>
            <c:strRef>
              <c:f>Data!$C$14</c:f>
              <c:strCache>
                <c:ptCount val="1"/>
                <c:pt idx="0">
                  <c:v>道央地域</c:v>
                </c:pt>
              </c:strCache>
            </c:strRef>
          </c:tx>
          <c:spPr>
            <a:ln w="31750">
              <a:solidFill>
                <a:srgbClr val="FF00FF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Data!$D$2:$AB$2</c:f>
              <c:numCache>
                <c:formatCode>m/d;@</c:formatCode>
                <c:ptCount val="25"/>
                <c:pt idx="0">
                  <c:v>44473</c:v>
                </c:pt>
                <c:pt idx="1">
                  <c:v>44480</c:v>
                </c:pt>
                <c:pt idx="2">
                  <c:v>44487</c:v>
                </c:pt>
                <c:pt idx="3">
                  <c:v>44494</c:v>
                </c:pt>
                <c:pt idx="4">
                  <c:v>44501</c:v>
                </c:pt>
                <c:pt idx="5">
                  <c:v>44508</c:v>
                </c:pt>
                <c:pt idx="6">
                  <c:v>44515</c:v>
                </c:pt>
                <c:pt idx="7">
                  <c:v>44522</c:v>
                </c:pt>
                <c:pt idx="8">
                  <c:v>44529</c:v>
                </c:pt>
                <c:pt idx="9">
                  <c:v>44536</c:v>
                </c:pt>
                <c:pt idx="10">
                  <c:v>44543</c:v>
                </c:pt>
                <c:pt idx="11">
                  <c:v>44550</c:v>
                </c:pt>
                <c:pt idx="12">
                  <c:v>44565</c:v>
                </c:pt>
                <c:pt idx="13">
                  <c:v>44572</c:v>
                </c:pt>
                <c:pt idx="14">
                  <c:v>44578</c:v>
                </c:pt>
                <c:pt idx="15">
                  <c:v>44585</c:v>
                </c:pt>
                <c:pt idx="16">
                  <c:v>44592</c:v>
                </c:pt>
                <c:pt idx="17">
                  <c:v>44599</c:v>
                </c:pt>
                <c:pt idx="18">
                  <c:v>44606</c:v>
                </c:pt>
                <c:pt idx="19">
                  <c:v>44613</c:v>
                </c:pt>
                <c:pt idx="20">
                  <c:v>44620</c:v>
                </c:pt>
                <c:pt idx="21">
                  <c:v>44627</c:v>
                </c:pt>
                <c:pt idx="22">
                  <c:v>44634</c:v>
                </c:pt>
                <c:pt idx="23">
                  <c:v>44642</c:v>
                </c:pt>
                <c:pt idx="24">
                  <c:v>44648</c:v>
                </c:pt>
              </c:numCache>
            </c:numRef>
          </c:cat>
          <c:val>
            <c:numRef>
              <c:f>Data!$D$14:$AD$14</c:f>
              <c:numCache>
                <c:formatCode>0.0_ </c:formatCode>
                <c:ptCount val="27"/>
                <c:pt idx="0">
                  <c:v>97.3</c:v>
                </c:pt>
                <c:pt idx="1">
                  <c:v>98.4</c:v>
                </c:pt>
                <c:pt idx="2">
                  <c:v>101.1</c:v>
                </c:pt>
                <c:pt idx="3">
                  <c:v>102</c:v>
                </c:pt>
                <c:pt idx="4">
                  <c:v>105.2</c:v>
                </c:pt>
                <c:pt idx="5">
                  <c:v>106.6</c:v>
                </c:pt>
                <c:pt idx="6">
                  <c:v>110.2</c:v>
                </c:pt>
                <c:pt idx="7">
                  <c:v>111.3</c:v>
                </c:pt>
                <c:pt idx="8">
                  <c:v>111.2</c:v>
                </c:pt>
                <c:pt idx="9">
                  <c:v>111.4</c:v>
                </c:pt>
                <c:pt idx="10">
                  <c:v>111.4</c:v>
                </c:pt>
                <c:pt idx="11">
                  <c:v>112.1</c:v>
                </c:pt>
                <c:pt idx="12">
                  <c:v>111.2</c:v>
                </c:pt>
                <c:pt idx="13">
                  <c:v>108.1</c:v>
                </c:pt>
                <c:pt idx="14">
                  <c:v>107.2</c:v>
                </c:pt>
                <c:pt idx="15">
                  <c:v>109.9</c:v>
                </c:pt>
                <c:pt idx="16">
                  <c:v>110</c:v>
                </c:pt>
                <c:pt idx="17">
                  <c:v>112.4</c:v>
                </c:pt>
                <c:pt idx="18">
                  <c:v>112.4</c:v>
                </c:pt>
                <c:pt idx="19">
                  <c:v>112.6</c:v>
                </c:pt>
                <c:pt idx="20">
                  <c:v>113.3</c:v>
                </c:pt>
                <c:pt idx="21">
                  <c:v>117.4</c:v>
                </c:pt>
                <c:pt idx="22">
                  <c:v>117.5</c:v>
                </c:pt>
                <c:pt idx="23">
                  <c:v>118.4</c:v>
                </c:pt>
                <c:pt idx="24">
                  <c:v>118.8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FC-482E-B4F5-49C1FD54A80B}"/>
            </c:ext>
          </c:extLst>
        </c:ser>
        <c:ser>
          <c:idx val="2"/>
          <c:order val="2"/>
          <c:tx>
            <c:strRef>
              <c:f>Data!$C$15</c:f>
              <c:strCache>
                <c:ptCount val="1"/>
                <c:pt idx="0">
                  <c:v>道東地域</c:v>
                </c:pt>
              </c:strCache>
            </c:strRef>
          </c:tx>
          <c:spPr>
            <a:ln w="38100">
              <a:solidFill>
                <a:srgbClr val="00FF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Data!$D$2:$AB$2</c:f>
              <c:numCache>
                <c:formatCode>m/d;@</c:formatCode>
                <c:ptCount val="25"/>
                <c:pt idx="0">
                  <c:v>44473</c:v>
                </c:pt>
                <c:pt idx="1">
                  <c:v>44480</c:v>
                </c:pt>
                <c:pt idx="2">
                  <c:v>44487</c:v>
                </c:pt>
                <c:pt idx="3">
                  <c:v>44494</c:v>
                </c:pt>
                <c:pt idx="4">
                  <c:v>44501</c:v>
                </c:pt>
                <c:pt idx="5">
                  <c:v>44508</c:v>
                </c:pt>
                <c:pt idx="6">
                  <c:v>44515</c:v>
                </c:pt>
                <c:pt idx="7">
                  <c:v>44522</c:v>
                </c:pt>
                <c:pt idx="8">
                  <c:v>44529</c:v>
                </c:pt>
                <c:pt idx="9">
                  <c:v>44536</c:v>
                </c:pt>
                <c:pt idx="10">
                  <c:v>44543</c:v>
                </c:pt>
                <c:pt idx="11">
                  <c:v>44550</c:v>
                </c:pt>
                <c:pt idx="12">
                  <c:v>44565</c:v>
                </c:pt>
                <c:pt idx="13">
                  <c:v>44572</c:v>
                </c:pt>
                <c:pt idx="14">
                  <c:v>44578</c:v>
                </c:pt>
                <c:pt idx="15">
                  <c:v>44585</c:v>
                </c:pt>
                <c:pt idx="16">
                  <c:v>44592</c:v>
                </c:pt>
                <c:pt idx="17">
                  <c:v>44599</c:v>
                </c:pt>
                <c:pt idx="18">
                  <c:v>44606</c:v>
                </c:pt>
                <c:pt idx="19">
                  <c:v>44613</c:v>
                </c:pt>
                <c:pt idx="20">
                  <c:v>44620</c:v>
                </c:pt>
                <c:pt idx="21">
                  <c:v>44627</c:v>
                </c:pt>
                <c:pt idx="22">
                  <c:v>44634</c:v>
                </c:pt>
                <c:pt idx="23">
                  <c:v>44642</c:v>
                </c:pt>
                <c:pt idx="24">
                  <c:v>44648</c:v>
                </c:pt>
              </c:numCache>
            </c:numRef>
          </c:cat>
          <c:val>
            <c:numRef>
              <c:f>Data!$D$15:$AD$15</c:f>
              <c:numCache>
                <c:formatCode>0.0_ </c:formatCode>
                <c:ptCount val="27"/>
                <c:pt idx="0">
                  <c:v>97.8</c:v>
                </c:pt>
                <c:pt idx="1">
                  <c:v>100.4</c:v>
                </c:pt>
                <c:pt idx="2">
                  <c:v>101.5</c:v>
                </c:pt>
                <c:pt idx="3">
                  <c:v>102.2</c:v>
                </c:pt>
                <c:pt idx="4">
                  <c:v>105.5</c:v>
                </c:pt>
                <c:pt idx="5">
                  <c:v>106.7</c:v>
                </c:pt>
                <c:pt idx="6">
                  <c:v>109.9</c:v>
                </c:pt>
                <c:pt idx="7">
                  <c:v>110.8</c:v>
                </c:pt>
                <c:pt idx="8">
                  <c:v>110.8</c:v>
                </c:pt>
                <c:pt idx="9">
                  <c:v>110.6</c:v>
                </c:pt>
                <c:pt idx="10">
                  <c:v>110.5</c:v>
                </c:pt>
                <c:pt idx="11">
                  <c:v>109.8</c:v>
                </c:pt>
                <c:pt idx="12">
                  <c:v>107.7</c:v>
                </c:pt>
                <c:pt idx="13">
                  <c:v>107.9</c:v>
                </c:pt>
                <c:pt idx="14">
                  <c:v>108.3</c:v>
                </c:pt>
                <c:pt idx="15">
                  <c:v>108.7</c:v>
                </c:pt>
                <c:pt idx="16">
                  <c:v>108.6</c:v>
                </c:pt>
                <c:pt idx="17">
                  <c:v>111</c:v>
                </c:pt>
                <c:pt idx="18">
                  <c:v>111</c:v>
                </c:pt>
                <c:pt idx="19">
                  <c:v>111.2</c:v>
                </c:pt>
                <c:pt idx="20">
                  <c:v>111.8</c:v>
                </c:pt>
                <c:pt idx="21">
                  <c:v>116</c:v>
                </c:pt>
                <c:pt idx="22">
                  <c:v>116.4</c:v>
                </c:pt>
                <c:pt idx="23">
                  <c:v>119</c:v>
                </c:pt>
                <c:pt idx="24">
                  <c:v>118.3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9FC-482E-B4F5-49C1FD54A80B}"/>
            </c:ext>
          </c:extLst>
        </c:ser>
        <c:ser>
          <c:idx val="3"/>
          <c:order val="3"/>
          <c:tx>
            <c:strRef>
              <c:f>Data!$C$16</c:f>
              <c:strCache>
                <c:ptCount val="1"/>
                <c:pt idx="0">
                  <c:v>日勝地域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Data!$D$2:$AB$2</c:f>
              <c:numCache>
                <c:formatCode>m/d;@</c:formatCode>
                <c:ptCount val="25"/>
                <c:pt idx="0">
                  <c:v>44473</c:v>
                </c:pt>
                <c:pt idx="1">
                  <c:v>44480</c:v>
                </c:pt>
                <c:pt idx="2">
                  <c:v>44487</c:v>
                </c:pt>
                <c:pt idx="3">
                  <c:v>44494</c:v>
                </c:pt>
                <c:pt idx="4">
                  <c:v>44501</c:v>
                </c:pt>
                <c:pt idx="5">
                  <c:v>44508</c:v>
                </c:pt>
                <c:pt idx="6">
                  <c:v>44515</c:v>
                </c:pt>
                <c:pt idx="7">
                  <c:v>44522</c:v>
                </c:pt>
                <c:pt idx="8">
                  <c:v>44529</c:v>
                </c:pt>
                <c:pt idx="9">
                  <c:v>44536</c:v>
                </c:pt>
                <c:pt idx="10">
                  <c:v>44543</c:v>
                </c:pt>
                <c:pt idx="11">
                  <c:v>44550</c:v>
                </c:pt>
                <c:pt idx="12">
                  <c:v>44565</c:v>
                </c:pt>
                <c:pt idx="13">
                  <c:v>44572</c:v>
                </c:pt>
                <c:pt idx="14">
                  <c:v>44578</c:v>
                </c:pt>
                <c:pt idx="15">
                  <c:v>44585</c:v>
                </c:pt>
                <c:pt idx="16">
                  <c:v>44592</c:v>
                </c:pt>
                <c:pt idx="17">
                  <c:v>44599</c:v>
                </c:pt>
                <c:pt idx="18">
                  <c:v>44606</c:v>
                </c:pt>
                <c:pt idx="19">
                  <c:v>44613</c:v>
                </c:pt>
                <c:pt idx="20">
                  <c:v>44620</c:v>
                </c:pt>
                <c:pt idx="21">
                  <c:v>44627</c:v>
                </c:pt>
                <c:pt idx="22">
                  <c:v>44634</c:v>
                </c:pt>
                <c:pt idx="23">
                  <c:v>44642</c:v>
                </c:pt>
                <c:pt idx="24">
                  <c:v>44648</c:v>
                </c:pt>
              </c:numCache>
            </c:numRef>
          </c:cat>
          <c:val>
            <c:numRef>
              <c:f>Data!$D$16:$AD$16</c:f>
              <c:numCache>
                <c:formatCode>0.0_ </c:formatCode>
                <c:ptCount val="27"/>
                <c:pt idx="0">
                  <c:v>99.3</c:v>
                </c:pt>
                <c:pt idx="1">
                  <c:v>99.6</c:v>
                </c:pt>
                <c:pt idx="2">
                  <c:v>101.1</c:v>
                </c:pt>
                <c:pt idx="3">
                  <c:v>102.1</c:v>
                </c:pt>
                <c:pt idx="4">
                  <c:v>109.5</c:v>
                </c:pt>
                <c:pt idx="5">
                  <c:v>109.7</c:v>
                </c:pt>
                <c:pt idx="6">
                  <c:v>112.8</c:v>
                </c:pt>
                <c:pt idx="7">
                  <c:v>113.6</c:v>
                </c:pt>
                <c:pt idx="8">
                  <c:v>113.8</c:v>
                </c:pt>
                <c:pt idx="9">
                  <c:v>113.8</c:v>
                </c:pt>
                <c:pt idx="10">
                  <c:v>113.9</c:v>
                </c:pt>
                <c:pt idx="11">
                  <c:v>112.6</c:v>
                </c:pt>
                <c:pt idx="12">
                  <c:v>111.4</c:v>
                </c:pt>
                <c:pt idx="13">
                  <c:v>110.4</c:v>
                </c:pt>
                <c:pt idx="14">
                  <c:v>110.1</c:v>
                </c:pt>
                <c:pt idx="15">
                  <c:v>110.6</c:v>
                </c:pt>
                <c:pt idx="16">
                  <c:v>109.9</c:v>
                </c:pt>
                <c:pt idx="17">
                  <c:v>112.4</c:v>
                </c:pt>
                <c:pt idx="18">
                  <c:v>114.2</c:v>
                </c:pt>
                <c:pt idx="19">
                  <c:v>112.8</c:v>
                </c:pt>
                <c:pt idx="20">
                  <c:v>113.7</c:v>
                </c:pt>
                <c:pt idx="21">
                  <c:v>118.1</c:v>
                </c:pt>
                <c:pt idx="22">
                  <c:v>117.9</c:v>
                </c:pt>
                <c:pt idx="23">
                  <c:v>122.6</c:v>
                </c:pt>
                <c:pt idx="24">
                  <c:v>121.2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FC-482E-B4F5-49C1FD54A80B}"/>
            </c:ext>
          </c:extLst>
        </c:ser>
        <c:ser>
          <c:idx val="4"/>
          <c:order val="4"/>
          <c:tx>
            <c:strRef>
              <c:f>Data!$C$17</c:f>
              <c:strCache>
                <c:ptCount val="1"/>
                <c:pt idx="0">
                  <c:v>道南地域</c:v>
                </c:pt>
              </c:strCache>
            </c:strRef>
          </c:tx>
          <c:spPr>
            <a:ln w="38100">
              <a:solidFill>
                <a:schemeClr val="accent4">
                  <a:lumMod val="60000"/>
                  <a:lumOff val="40000"/>
                </a:schemeClr>
              </a:solidFill>
              <a:prstDash val="solid"/>
            </a:ln>
          </c:spPr>
          <c:marker>
            <c:symbol val="circle"/>
            <c:size val="13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Data!$D$2:$AB$2</c:f>
              <c:numCache>
                <c:formatCode>m/d;@</c:formatCode>
                <c:ptCount val="25"/>
                <c:pt idx="0">
                  <c:v>44473</c:v>
                </c:pt>
                <c:pt idx="1">
                  <c:v>44480</c:v>
                </c:pt>
                <c:pt idx="2">
                  <c:v>44487</c:v>
                </c:pt>
                <c:pt idx="3">
                  <c:v>44494</c:v>
                </c:pt>
                <c:pt idx="4">
                  <c:v>44501</c:v>
                </c:pt>
                <c:pt idx="5">
                  <c:v>44508</c:v>
                </c:pt>
                <c:pt idx="6">
                  <c:v>44515</c:v>
                </c:pt>
                <c:pt idx="7">
                  <c:v>44522</c:v>
                </c:pt>
                <c:pt idx="8">
                  <c:v>44529</c:v>
                </c:pt>
                <c:pt idx="9">
                  <c:v>44536</c:v>
                </c:pt>
                <c:pt idx="10">
                  <c:v>44543</c:v>
                </c:pt>
                <c:pt idx="11">
                  <c:v>44550</c:v>
                </c:pt>
                <c:pt idx="12">
                  <c:v>44565</c:v>
                </c:pt>
                <c:pt idx="13">
                  <c:v>44572</c:v>
                </c:pt>
                <c:pt idx="14">
                  <c:v>44578</c:v>
                </c:pt>
                <c:pt idx="15">
                  <c:v>44585</c:v>
                </c:pt>
                <c:pt idx="16">
                  <c:v>44592</c:v>
                </c:pt>
                <c:pt idx="17">
                  <c:v>44599</c:v>
                </c:pt>
                <c:pt idx="18">
                  <c:v>44606</c:v>
                </c:pt>
                <c:pt idx="19">
                  <c:v>44613</c:v>
                </c:pt>
                <c:pt idx="20">
                  <c:v>44620</c:v>
                </c:pt>
                <c:pt idx="21">
                  <c:v>44627</c:v>
                </c:pt>
                <c:pt idx="22">
                  <c:v>44634</c:v>
                </c:pt>
                <c:pt idx="23">
                  <c:v>44642</c:v>
                </c:pt>
                <c:pt idx="24">
                  <c:v>44648</c:v>
                </c:pt>
              </c:numCache>
            </c:numRef>
          </c:cat>
          <c:val>
            <c:numRef>
              <c:f>Data!$D$17:$AD$17</c:f>
              <c:numCache>
                <c:formatCode>0.0_ </c:formatCode>
                <c:ptCount val="27"/>
                <c:pt idx="0">
                  <c:v>98.6</c:v>
                </c:pt>
                <c:pt idx="1">
                  <c:v>99.7</c:v>
                </c:pt>
                <c:pt idx="2">
                  <c:v>102.3</c:v>
                </c:pt>
                <c:pt idx="3">
                  <c:v>103.8</c:v>
                </c:pt>
                <c:pt idx="4">
                  <c:v>106.1</c:v>
                </c:pt>
                <c:pt idx="5">
                  <c:v>107.4</c:v>
                </c:pt>
                <c:pt idx="6">
                  <c:v>109.1</c:v>
                </c:pt>
                <c:pt idx="7">
                  <c:v>110.1</c:v>
                </c:pt>
                <c:pt idx="8">
                  <c:v>110.1</c:v>
                </c:pt>
                <c:pt idx="9">
                  <c:v>110.1</c:v>
                </c:pt>
                <c:pt idx="10">
                  <c:v>109.2</c:v>
                </c:pt>
                <c:pt idx="11">
                  <c:v>108.9</c:v>
                </c:pt>
                <c:pt idx="12">
                  <c:v>110.1</c:v>
                </c:pt>
                <c:pt idx="13">
                  <c:v>106.8</c:v>
                </c:pt>
                <c:pt idx="14">
                  <c:v>106.6</c:v>
                </c:pt>
                <c:pt idx="15">
                  <c:v>108</c:v>
                </c:pt>
                <c:pt idx="16">
                  <c:v>108.8</c:v>
                </c:pt>
                <c:pt idx="17">
                  <c:v>110.2</c:v>
                </c:pt>
                <c:pt idx="18">
                  <c:v>110.9</c:v>
                </c:pt>
                <c:pt idx="19">
                  <c:v>111.3</c:v>
                </c:pt>
                <c:pt idx="20">
                  <c:v>112.7</c:v>
                </c:pt>
                <c:pt idx="21">
                  <c:v>115.1</c:v>
                </c:pt>
                <c:pt idx="22">
                  <c:v>116.1</c:v>
                </c:pt>
                <c:pt idx="23">
                  <c:v>117.1</c:v>
                </c:pt>
                <c:pt idx="24">
                  <c:v>117.2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9FC-482E-B4F5-49C1FD54A80B}"/>
            </c:ext>
          </c:extLst>
        </c:ser>
        <c:ser>
          <c:idx val="5"/>
          <c:order val="5"/>
          <c:tx>
            <c:strRef>
              <c:f>Data!$C$18</c:f>
              <c:strCache>
                <c:ptCount val="1"/>
                <c:pt idx="0">
                  <c:v>全 道 域</c:v>
                </c:pt>
              </c:strCache>
            </c:strRef>
          </c:tx>
          <c:spPr>
            <a:ln w="34925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Data!$D$2:$AB$2</c:f>
              <c:numCache>
                <c:formatCode>m/d;@</c:formatCode>
                <c:ptCount val="25"/>
                <c:pt idx="0">
                  <c:v>44473</c:v>
                </c:pt>
                <c:pt idx="1">
                  <c:v>44480</c:v>
                </c:pt>
                <c:pt idx="2">
                  <c:v>44487</c:v>
                </c:pt>
                <c:pt idx="3">
                  <c:v>44494</c:v>
                </c:pt>
                <c:pt idx="4">
                  <c:v>44501</c:v>
                </c:pt>
                <c:pt idx="5">
                  <c:v>44508</c:v>
                </c:pt>
                <c:pt idx="6">
                  <c:v>44515</c:v>
                </c:pt>
                <c:pt idx="7">
                  <c:v>44522</c:v>
                </c:pt>
                <c:pt idx="8">
                  <c:v>44529</c:v>
                </c:pt>
                <c:pt idx="9">
                  <c:v>44536</c:v>
                </c:pt>
                <c:pt idx="10">
                  <c:v>44543</c:v>
                </c:pt>
                <c:pt idx="11">
                  <c:v>44550</c:v>
                </c:pt>
                <c:pt idx="12">
                  <c:v>44565</c:v>
                </c:pt>
                <c:pt idx="13">
                  <c:v>44572</c:v>
                </c:pt>
                <c:pt idx="14">
                  <c:v>44578</c:v>
                </c:pt>
                <c:pt idx="15">
                  <c:v>44585</c:v>
                </c:pt>
                <c:pt idx="16">
                  <c:v>44592</c:v>
                </c:pt>
                <c:pt idx="17">
                  <c:v>44599</c:v>
                </c:pt>
                <c:pt idx="18">
                  <c:v>44606</c:v>
                </c:pt>
                <c:pt idx="19">
                  <c:v>44613</c:v>
                </c:pt>
                <c:pt idx="20">
                  <c:v>44620</c:v>
                </c:pt>
                <c:pt idx="21">
                  <c:v>44627</c:v>
                </c:pt>
                <c:pt idx="22">
                  <c:v>44634</c:v>
                </c:pt>
                <c:pt idx="23">
                  <c:v>44642</c:v>
                </c:pt>
                <c:pt idx="24">
                  <c:v>44648</c:v>
                </c:pt>
              </c:numCache>
            </c:numRef>
          </c:cat>
          <c:val>
            <c:numRef>
              <c:f>Data!$D$18:$AD$18</c:f>
              <c:numCache>
                <c:formatCode>0.0_ </c:formatCode>
                <c:ptCount val="27"/>
                <c:pt idx="0">
                  <c:v>98</c:v>
                </c:pt>
                <c:pt idx="1">
                  <c:v>99.3</c:v>
                </c:pt>
                <c:pt idx="2">
                  <c:v>101.4</c:v>
                </c:pt>
                <c:pt idx="3">
                  <c:v>102.3</c:v>
                </c:pt>
                <c:pt idx="4">
                  <c:v>106.4</c:v>
                </c:pt>
                <c:pt idx="5">
                  <c:v>107.4</c:v>
                </c:pt>
                <c:pt idx="6">
                  <c:v>110.6</c:v>
                </c:pt>
                <c:pt idx="7">
                  <c:v>111.4</c:v>
                </c:pt>
                <c:pt idx="8">
                  <c:v>111.6</c:v>
                </c:pt>
                <c:pt idx="9">
                  <c:v>111.4</c:v>
                </c:pt>
                <c:pt idx="10">
                  <c:v>111</c:v>
                </c:pt>
                <c:pt idx="11">
                  <c:v>110.9</c:v>
                </c:pt>
                <c:pt idx="12">
                  <c:v>109.6</c:v>
                </c:pt>
                <c:pt idx="13">
                  <c:v>108.6</c:v>
                </c:pt>
                <c:pt idx="14">
                  <c:v>108.4</c:v>
                </c:pt>
                <c:pt idx="15">
                  <c:v>109.4</c:v>
                </c:pt>
                <c:pt idx="16">
                  <c:v>109.7</c:v>
                </c:pt>
                <c:pt idx="17">
                  <c:v>111.7</c:v>
                </c:pt>
                <c:pt idx="18">
                  <c:v>112.4</c:v>
                </c:pt>
                <c:pt idx="19">
                  <c:v>112.3</c:v>
                </c:pt>
                <c:pt idx="20">
                  <c:v>113</c:v>
                </c:pt>
                <c:pt idx="21">
                  <c:v>116.8</c:v>
                </c:pt>
                <c:pt idx="22">
                  <c:v>117.2</c:v>
                </c:pt>
                <c:pt idx="23">
                  <c:v>118.9</c:v>
                </c:pt>
                <c:pt idx="24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9FC-482E-B4F5-49C1FD54A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966976"/>
        <c:axId val="99968896"/>
      </c:lineChart>
      <c:catAx>
        <c:axId val="99966976"/>
        <c:scaling>
          <c:orientation val="minMax"/>
        </c:scaling>
        <c:delete val="0"/>
        <c:axPos val="b"/>
        <c:numFmt formatCode="m/d;@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9968896"/>
        <c:crosses val="autoZero"/>
        <c:auto val="0"/>
        <c:lblAlgn val="ctr"/>
        <c:lblOffset val="200"/>
        <c:tickLblSkip val="7"/>
        <c:tickMarkSkip val="7"/>
        <c:noMultiLvlLbl val="0"/>
      </c:catAx>
      <c:valAx>
        <c:axId val="99968896"/>
        <c:scaling>
          <c:orientation val="minMax"/>
          <c:max val="125"/>
          <c:min val="9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/>
        <c:numFmt formatCode="0.0_ 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9966976"/>
        <c:crosses val="autoZero"/>
        <c:crossBetween val="between"/>
        <c:majorUnit val="5"/>
      </c:valAx>
      <c:dTable>
        <c:showHorzBorder val="1"/>
        <c:showVertBorder val="1"/>
        <c:showOutline val="1"/>
        <c:showKeys val="1"/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>
    <tabColor rgb="FFFF0000"/>
  </sheetPr>
  <sheetViews>
    <sheetView tabSelected="1" workbookViewId="0"/>
  </sheetViews>
  <pageMargins left="0.7" right="0.7" top="0.75" bottom="0.75" header="0.3" footer="0.3"/>
  <pageSetup paperSize="8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>
    <tabColor rgb="FFFF0000"/>
  </sheetPr>
  <sheetViews>
    <sheetView workbookViewId="0"/>
  </sheetViews>
  <pageMargins left="0.7" right="0.7" top="0.75" bottom="0.75" header="0.3" footer="0.3"/>
  <pageSetup paperSize="8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7154525" cy="11506200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0.18396</cdr:x>
      <cdr:y>0.03058</cdr:y>
    </cdr:from>
    <cdr:to>
      <cdr:x>0.8225</cdr:x>
      <cdr:y>0.09608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3383" y="281288"/>
          <a:ext cx="9279538" cy="6024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45720" tIns="27432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北海道の地域別灯油価格（配達）の推移（２０２１年度）</a:t>
          </a:r>
        </a:p>
      </cdr:txBody>
    </cdr:sp>
  </cdr:relSizeAnchor>
  <cdr:relSizeAnchor xmlns:cdr="http://schemas.openxmlformats.org/drawingml/2006/chartDrawing">
    <cdr:from>
      <cdr:x>0.08823</cdr:x>
      <cdr:y>0.0474</cdr:y>
    </cdr:from>
    <cdr:to>
      <cdr:x>0.13858</cdr:x>
      <cdr:y>0.09117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1282196" y="436006"/>
          <a:ext cx="731708" cy="4026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ja-JP" altLang="en-US" sz="1600"/>
            <a:t>（円）</a:t>
          </a:r>
        </a:p>
      </cdr:txBody>
    </cdr:sp>
  </cdr:relSizeAnchor>
  <cdr:relSizeAnchor xmlns:cdr="http://schemas.openxmlformats.org/drawingml/2006/chartDrawing">
    <cdr:from>
      <cdr:x>0.85192</cdr:x>
      <cdr:y>0.05927</cdr:y>
    </cdr:from>
    <cdr:to>
      <cdr:x>0.98676</cdr:x>
      <cdr:y>0.10641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9802413" y="431901"/>
          <a:ext cx="1551388" cy="3434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 anchorCtr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ja-JP" altLang="en-US" sz="1600"/>
            <a:t>（円／㍑ （税込み））</a:t>
          </a:r>
        </a:p>
      </cdr:txBody>
    </cdr:sp>
  </cdr:relSizeAnchor>
  <cdr:relSizeAnchor xmlns:cdr="http://schemas.openxmlformats.org/drawingml/2006/chartDrawing">
    <cdr:from>
      <cdr:x>0.67273</cdr:x>
      <cdr:y>0.96044</cdr:y>
    </cdr:from>
    <cdr:to>
      <cdr:x>0.98034</cdr:x>
      <cdr:y>1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9776359" y="8834539"/>
          <a:ext cx="4470320" cy="3638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ja-JP" altLang="en-US" sz="1100"/>
            <a:t>出典：経済産業省資源エネルギー庁　「石油製品価格調査」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17154525" cy="11506200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0.18781</cdr:x>
      <cdr:y>0.03206</cdr:y>
    </cdr:from>
    <cdr:to>
      <cdr:x>0.80288</cdr:x>
      <cdr:y>0.09756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75940" y="294895"/>
          <a:ext cx="8436300" cy="6024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45720" tIns="27432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北海道の地域別灯油価格（店頭）の推移（２０２１年度）</a:t>
          </a:r>
        </a:p>
      </cdr:txBody>
    </cdr:sp>
  </cdr:relSizeAnchor>
  <cdr:relSizeAnchor xmlns:cdr="http://schemas.openxmlformats.org/drawingml/2006/chartDrawing">
    <cdr:from>
      <cdr:x>0.08229</cdr:x>
      <cdr:y>0.04871</cdr:y>
    </cdr:from>
    <cdr:to>
      <cdr:x>0.1509</cdr:x>
      <cdr:y>0.09248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1128683" y="448010"/>
          <a:ext cx="941054" cy="4026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ja-JP" altLang="en-US" sz="1600"/>
            <a:t>（円）</a:t>
          </a:r>
        </a:p>
      </cdr:txBody>
    </cdr:sp>
  </cdr:relSizeAnchor>
  <cdr:relSizeAnchor xmlns:cdr="http://schemas.openxmlformats.org/drawingml/2006/chartDrawing">
    <cdr:from>
      <cdr:x>0.85192</cdr:x>
      <cdr:y>0.05927</cdr:y>
    </cdr:from>
    <cdr:to>
      <cdr:x>0.98676</cdr:x>
      <cdr:y>0.10641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9802413" y="431901"/>
          <a:ext cx="1551388" cy="3434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 anchorCtr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ja-JP" altLang="en-US" sz="1600"/>
            <a:t>（円／㍑ （税込み））</a:t>
          </a:r>
        </a:p>
      </cdr:txBody>
    </cdr:sp>
  </cdr:relSizeAnchor>
  <cdr:relSizeAnchor xmlns:cdr="http://schemas.openxmlformats.org/drawingml/2006/chartDrawing">
    <cdr:from>
      <cdr:x>0.65096</cdr:x>
      <cdr:y>0.96469</cdr:y>
    </cdr:from>
    <cdr:to>
      <cdr:x>0.98115</cdr:x>
      <cdr:y>1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8928579" y="8873632"/>
          <a:ext cx="4528886" cy="3247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ja-JP" altLang="en-US" sz="1100"/>
            <a:t>出典：経済産業省資源エネルギー庁　「石油製品価格調査」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B1:AK45"/>
  <sheetViews>
    <sheetView zoomScaleNormal="100" zoomScaleSheetLayoutView="85" workbookViewId="0">
      <pane xSplit="3" topLeftCell="D1" activePane="topRight" state="frozen"/>
      <selection pane="topRight"/>
    </sheetView>
  </sheetViews>
  <sheetFormatPr defaultRowHeight="14.4" x14ac:dyDescent="0.2"/>
  <cols>
    <col min="1" max="1" width="4.296875" customWidth="1"/>
    <col min="2" max="2" width="6.19921875" customWidth="1"/>
    <col min="3" max="3" width="9.296875" style="1" customWidth="1"/>
    <col min="4" max="30" width="11.59765625" customWidth="1"/>
    <col min="31" max="37" width="11.5" customWidth="1"/>
  </cols>
  <sheetData>
    <row r="1" spans="2:37" x14ac:dyDescent="0.2">
      <c r="C1"/>
      <c r="D1" s="1"/>
    </row>
    <row r="2" spans="2:37" x14ac:dyDescent="0.2">
      <c r="B2" s="21" t="s">
        <v>0</v>
      </c>
      <c r="C2" s="21"/>
      <c r="D2" s="13">
        <f t="shared" ref="D2:R2" si="0">IF(D4="","",D4)</f>
        <v>44473</v>
      </c>
      <c r="E2" s="13">
        <f t="shared" si="0"/>
        <v>44480</v>
      </c>
      <c r="F2" s="13">
        <f t="shared" si="0"/>
        <v>44487</v>
      </c>
      <c r="G2" s="13">
        <f t="shared" si="0"/>
        <v>44494</v>
      </c>
      <c r="H2" s="13">
        <f t="shared" si="0"/>
        <v>44501</v>
      </c>
      <c r="I2" s="13">
        <f t="shared" si="0"/>
        <v>44508</v>
      </c>
      <c r="J2" s="13">
        <f t="shared" si="0"/>
        <v>44515</v>
      </c>
      <c r="K2" s="13">
        <f t="shared" si="0"/>
        <v>44522</v>
      </c>
      <c r="L2" s="13">
        <f t="shared" si="0"/>
        <v>44529</v>
      </c>
      <c r="M2" s="13">
        <f t="shared" si="0"/>
        <v>44536</v>
      </c>
      <c r="N2" s="13">
        <f t="shared" si="0"/>
        <v>44543</v>
      </c>
      <c r="O2" s="13">
        <f t="shared" si="0"/>
        <v>44550</v>
      </c>
      <c r="P2" s="13">
        <f t="shared" si="0"/>
        <v>44565</v>
      </c>
      <c r="Q2" s="13">
        <f t="shared" si="0"/>
        <v>44572</v>
      </c>
      <c r="R2" s="13">
        <f t="shared" si="0"/>
        <v>44578</v>
      </c>
      <c r="S2" s="13">
        <f t="shared" ref="S2:AA2" si="1">IF(S4="","",S4)</f>
        <v>44585</v>
      </c>
      <c r="T2" s="13">
        <f t="shared" si="1"/>
        <v>44592</v>
      </c>
      <c r="U2" s="13">
        <f t="shared" si="1"/>
        <v>44599</v>
      </c>
      <c r="V2" s="13">
        <f t="shared" si="1"/>
        <v>44606</v>
      </c>
      <c r="W2" s="13">
        <f t="shared" si="1"/>
        <v>44613</v>
      </c>
      <c r="X2" s="13">
        <f t="shared" si="1"/>
        <v>44620</v>
      </c>
      <c r="Y2" s="13">
        <f t="shared" si="1"/>
        <v>44627</v>
      </c>
      <c r="Z2" s="13">
        <f t="shared" si="1"/>
        <v>44634</v>
      </c>
      <c r="AA2" s="13">
        <f t="shared" si="1"/>
        <v>44642</v>
      </c>
      <c r="AB2" s="13">
        <f t="shared" ref="AB2" si="2">IF(AB4="","",AB4)</f>
        <v>44648</v>
      </c>
      <c r="AC2" s="13" t="str">
        <f t="shared" ref="AC2:AK2" si="3">IF(AC4="","",AC4)</f>
        <v/>
      </c>
      <c r="AD2" s="13" t="str">
        <f t="shared" si="3"/>
        <v/>
      </c>
      <c r="AE2" s="13" t="str">
        <f t="shared" si="3"/>
        <v/>
      </c>
      <c r="AF2" s="13" t="str">
        <f t="shared" si="3"/>
        <v/>
      </c>
      <c r="AG2" s="13" t="str">
        <f t="shared" si="3"/>
        <v/>
      </c>
      <c r="AH2" s="13" t="str">
        <f t="shared" si="3"/>
        <v/>
      </c>
      <c r="AI2" s="13" t="str">
        <f t="shared" si="3"/>
        <v/>
      </c>
      <c r="AJ2" s="13" t="str">
        <f t="shared" si="3"/>
        <v/>
      </c>
      <c r="AK2" s="13" t="str">
        <f t="shared" si="3"/>
        <v/>
      </c>
    </row>
    <row r="3" spans="2:37" x14ac:dyDescent="0.2">
      <c r="B3" t="s">
        <v>15</v>
      </c>
    </row>
    <row r="4" spans="2:37" ht="14.25" customHeight="1" x14ac:dyDescent="0.2">
      <c r="B4" s="18" t="s">
        <v>16</v>
      </c>
      <c r="C4" s="2"/>
      <c r="D4" s="3">
        <v>44473</v>
      </c>
      <c r="E4" s="3">
        <v>44480</v>
      </c>
      <c r="F4" s="3">
        <v>44487</v>
      </c>
      <c r="G4" s="3">
        <v>44494</v>
      </c>
      <c r="H4" s="3">
        <v>44501</v>
      </c>
      <c r="I4" s="3">
        <v>44508</v>
      </c>
      <c r="J4" s="3">
        <v>44515</v>
      </c>
      <c r="K4" s="3">
        <v>44522</v>
      </c>
      <c r="L4" s="3">
        <v>44529</v>
      </c>
      <c r="M4" s="3">
        <v>44536</v>
      </c>
      <c r="N4" s="3">
        <v>44543</v>
      </c>
      <c r="O4" s="3">
        <v>44550</v>
      </c>
      <c r="P4" s="3">
        <v>44565</v>
      </c>
      <c r="Q4" s="3">
        <v>44572</v>
      </c>
      <c r="R4" s="3">
        <v>44578</v>
      </c>
      <c r="S4" s="3">
        <v>44585</v>
      </c>
      <c r="T4" s="3">
        <v>44592</v>
      </c>
      <c r="U4" s="3">
        <v>44599</v>
      </c>
      <c r="V4" s="3">
        <v>44606</v>
      </c>
      <c r="W4" s="3">
        <v>44613</v>
      </c>
      <c r="X4" s="3">
        <v>44620</v>
      </c>
      <c r="Y4" s="3">
        <v>44627</v>
      </c>
      <c r="Z4" s="3">
        <v>44634</v>
      </c>
      <c r="AA4" s="3">
        <v>44642</v>
      </c>
      <c r="AB4" s="3">
        <v>44648</v>
      </c>
    </row>
    <row r="5" spans="2:37" ht="17.25" customHeight="1" x14ac:dyDescent="0.2">
      <c r="B5" s="19"/>
      <c r="C5" s="9" t="s">
        <v>3</v>
      </c>
      <c r="D5" s="11">
        <v>1748</v>
      </c>
      <c r="E5" s="11">
        <v>1771</v>
      </c>
      <c r="F5" s="11">
        <v>1814</v>
      </c>
      <c r="G5" s="11">
        <v>1821</v>
      </c>
      <c r="H5" s="11">
        <v>1921</v>
      </c>
      <c r="I5" s="11">
        <v>1928</v>
      </c>
      <c r="J5" s="11">
        <v>2010</v>
      </c>
      <c r="K5" s="11">
        <v>2018</v>
      </c>
      <c r="L5" s="11">
        <v>2021</v>
      </c>
      <c r="M5" s="11">
        <v>2010</v>
      </c>
      <c r="N5" s="11">
        <v>1997</v>
      </c>
      <c r="O5" s="11">
        <v>2020</v>
      </c>
      <c r="P5" s="11">
        <v>1953</v>
      </c>
      <c r="Q5" s="11">
        <v>1984</v>
      </c>
      <c r="R5" s="11">
        <v>1991</v>
      </c>
      <c r="S5" s="11">
        <v>1982</v>
      </c>
      <c r="T5" s="11">
        <v>1994</v>
      </c>
      <c r="U5" s="11">
        <v>2028</v>
      </c>
      <c r="V5" s="11">
        <v>2057</v>
      </c>
      <c r="W5" s="11">
        <v>2042</v>
      </c>
      <c r="X5" s="11">
        <v>2043</v>
      </c>
      <c r="Y5" s="11">
        <v>2124</v>
      </c>
      <c r="Z5" s="11">
        <v>2129</v>
      </c>
      <c r="AA5" s="11">
        <v>2147</v>
      </c>
      <c r="AB5" s="11">
        <v>2162</v>
      </c>
    </row>
    <row r="6" spans="2:37" ht="17.25" customHeight="1" x14ac:dyDescent="0.2">
      <c r="B6" s="19"/>
      <c r="C6" s="9" t="s">
        <v>4</v>
      </c>
      <c r="D6" s="11">
        <v>1751</v>
      </c>
      <c r="E6" s="11">
        <v>1771</v>
      </c>
      <c r="F6" s="11">
        <v>1820</v>
      </c>
      <c r="G6" s="11">
        <v>1836</v>
      </c>
      <c r="H6" s="11">
        <v>1893</v>
      </c>
      <c r="I6" s="11">
        <v>1919</v>
      </c>
      <c r="J6" s="11">
        <v>1984</v>
      </c>
      <c r="K6" s="11">
        <v>2003</v>
      </c>
      <c r="L6" s="11">
        <v>2002</v>
      </c>
      <c r="M6" s="11">
        <v>2006</v>
      </c>
      <c r="N6" s="11">
        <v>2006</v>
      </c>
      <c r="O6" s="11">
        <v>2018</v>
      </c>
      <c r="P6" s="11">
        <v>2001</v>
      </c>
      <c r="Q6" s="11">
        <v>1946</v>
      </c>
      <c r="R6" s="11">
        <v>1929</v>
      </c>
      <c r="S6" s="11">
        <v>1978</v>
      </c>
      <c r="T6" s="11">
        <v>1980</v>
      </c>
      <c r="U6" s="11">
        <v>2024</v>
      </c>
      <c r="V6" s="11">
        <v>2023</v>
      </c>
      <c r="W6" s="11">
        <v>2026</v>
      </c>
      <c r="X6" s="11">
        <v>2040</v>
      </c>
      <c r="Y6" s="11">
        <v>2114</v>
      </c>
      <c r="Z6" s="11">
        <v>2115</v>
      </c>
      <c r="AA6" s="11">
        <v>2131</v>
      </c>
      <c r="AB6" s="11">
        <v>2139</v>
      </c>
    </row>
    <row r="7" spans="2:37" ht="17.25" customHeight="1" x14ac:dyDescent="0.2">
      <c r="B7" s="19"/>
      <c r="C7" s="9" t="s">
        <v>5</v>
      </c>
      <c r="D7" s="11">
        <v>1761</v>
      </c>
      <c r="E7" s="11">
        <v>1808</v>
      </c>
      <c r="F7" s="11">
        <v>1827</v>
      </c>
      <c r="G7" s="11">
        <v>1840</v>
      </c>
      <c r="H7" s="11">
        <v>1899</v>
      </c>
      <c r="I7" s="11">
        <v>1920</v>
      </c>
      <c r="J7" s="11">
        <v>1978</v>
      </c>
      <c r="K7" s="11">
        <v>1994</v>
      </c>
      <c r="L7" s="11">
        <v>1994</v>
      </c>
      <c r="M7" s="11">
        <v>1991</v>
      </c>
      <c r="N7" s="11">
        <v>1989</v>
      </c>
      <c r="O7" s="11">
        <v>1977</v>
      </c>
      <c r="P7" s="11">
        <v>1939</v>
      </c>
      <c r="Q7" s="11">
        <v>1943</v>
      </c>
      <c r="R7" s="11">
        <v>1949</v>
      </c>
      <c r="S7" s="11">
        <v>1957</v>
      </c>
      <c r="T7" s="11">
        <v>1955</v>
      </c>
      <c r="U7" s="11">
        <v>1998</v>
      </c>
      <c r="V7" s="11">
        <v>1998</v>
      </c>
      <c r="W7" s="11">
        <v>2002</v>
      </c>
      <c r="X7" s="11">
        <v>2012</v>
      </c>
      <c r="Y7" s="11">
        <v>2088</v>
      </c>
      <c r="Z7" s="11">
        <v>2095</v>
      </c>
      <c r="AA7" s="11">
        <v>2142</v>
      </c>
      <c r="AB7" s="11">
        <v>2129</v>
      </c>
    </row>
    <row r="8" spans="2:37" ht="17.25" customHeight="1" x14ac:dyDescent="0.2">
      <c r="B8" s="19"/>
      <c r="C8" s="9" t="s">
        <v>6</v>
      </c>
      <c r="D8" s="11">
        <v>1787</v>
      </c>
      <c r="E8" s="11">
        <v>1792</v>
      </c>
      <c r="F8" s="11">
        <v>1819</v>
      </c>
      <c r="G8" s="11">
        <v>1838</v>
      </c>
      <c r="H8" s="11">
        <v>1971</v>
      </c>
      <c r="I8" s="11">
        <v>1975</v>
      </c>
      <c r="J8" s="11">
        <v>2030</v>
      </c>
      <c r="K8" s="11">
        <v>2045</v>
      </c>
      <c r="L8" s="11">
        <v>2049</v>
      </c>
      <c r="M8" s="11">
        <v>2049</v>
      </c>
      <c r="N8" s="11">
        <v>2050</v>
      </c>
      <c r="O8" s="11">
        <v>2026</v>
      </c>
      <c r="P8" s="11">
        <v>2006</v>
      </c>
      <c r="Q8" s="11">
        <v>1987</v>
      </c>
      <c r="R8" s="11">
        <v>1982</v>
      </c>
      <c r="S8" s="11">
        <v>1990</v>
      </c>
      <c r="T8" s="11">
        <v>1979</v>
      </c>
      <c r="U8" s="11">
        <v>2023</v>
      </c>
      <c r="V8" s="11">
        <v>2056</v>
      </c>
      <c r="W8" s="11">
        <v>2031</v>
      </c>
      <c r="X8" s="11">
        <v>2047</v>
      </c>
      <c r="Y8" s="11">
        <v>2125</v>
      </c>
      <c r="Z8" s="11">
        <v>2122</v>
      </c>
      <c r="AA8" s="11">
        <v>2206</v>
      </c>
      <c r="AB8" s="11">
        <v>2182</v>
      </c>
    </row>
    <row r="9" spans="2:37" ht="17.25" customHeight="1" x14ac:dyDescent="0.2">
      <c r="B9" s="19"/>
      <c r="C9" s="9" t="s">
        <v>7</v>
      </c>
      <c r="D9" s="11">
        <v>1774</v>
      </c>
      <c r="E9" s="11">
        <v>1795</v>
      </c>
      <c r="F9" s="11">
        <v>1842</v>
      </c>
      <c r="G9" s="11">
        <v>1868</v>
      </c>
      <c r="H9" s="11">
        <v>1909</v>
      </c>
      <c r="I9" s="11">
        <v>1934</v>
      </c>
      <c r="J9" s="11">
        <v>1964</v>
      </c>
      <c r="K9" s="11">
        <v>1982</v>
      </c>
      <c r="L9" s="11">
        <v>1982</v>
      </c>
      <c r="M9" s="11">
        <v>1981</v>
      </c>
      <c r="N9" s="11">
        <v>1965</v>
      </c>
      <c r="O9" s="11">
        <v>1961</v>
      </c>
      <c r="P9" s="11">
        <v>1981</v>
      </c>
      <c r="Q9" s="11">
        <v>1923</v>
      </c>
      <c r="R9" s="11">
        <v>1919</v>
      </c>
      <c r="S9" s="11">
        <v>1944</v>
      </c>
      <c r="T9" s="11">
        <v>1959</v>
      </c>
      <c r="U9" s="11">
        <v>1984</v>
      </c>
      <c r="V9" s="11">
        <v>1996</v>
      </c>
      <c r="W9" s="11">
        <v>2003</v>
      </c>
      <c r="X9" s="11">
        <v>2029</v>
      </c>
      <c r="Y9" s="11">
        <v>2071</v>
      </c>
      <c r="Z9" s="11">
        <v>2090</v>
      </c>
      <c r="AA9" s="11">
        <v>2108</v>
      </c>
      <c r="AB9" s="11">
        <v>2109</v>
      </c>
    </row>
    <row r="10" spans="2:37" ht="17.25" customHeight="1" x14ac:dyDescent="0.2">
      <c r="B10" s="20"/>
      <c r="C10" s="10" t="s">
        <v>8</v>
      </c>
      <c r="D10" s="11">
        <v>1764</v>
      </c>
      <c r="E10" s="11">
        <v>1787</v>
      </c>
      <c r="F10" s="11">
        <v>1825</v>
      </c>
      <c r="G10" s="11">
        <v>1841</v>
      </c>
      <c r="H10" s="11">
        <v>1916</v>
      </c>
      <c r="I10" s="11">
        <v>1933</v>
      </c>
      <c r="J10" s="11">
        <v>1990</v>
      </c>
      <c r="K10" s="11">
        <v>2006</v>
      </c>
      <c r="L10" s="11">
        <v>2008</v>
      </c>
      <c r="M10" s="11">
        <v>2006</v>
      </c>
      <c r="N10" s="11">
        <v>1998</v>
      </c>
      <c r="O10" s="11">
        <v>1997</v>
      </c>
      <c r="P10" s="11">
        <v>1972</v>
      </c>
      <c r="Q10" s="11">
        <v>1955</v>
      </c>
      <c r="R10" s="11">
        <v>1952</v>
      </c>
      <c r="S10" s="11">
        <v>1969</v>
      </c>
      <c r="T10" s="11">
        <v>1974</v>
      </c>
      <c r="U10" s="11">
        <v>2010</v>
      </c>
      <c r="V10" s="11">
        <v>2023</v>
      </c>
      <c r="W10" s="11">
        <v>2021</v>
      </c>
      <c r="X10" s="11">
        <v>2034</v>
      </c>
      <c r="Y10" s="11">
        <v>2103</v>
      </c>
      <c r="Z10" s="11">
        <v>2110</v>
      </c>
      <c r="AA10" s="11">
        <v>2141</v>
      </c>
      <c r="AB10" s="11">
        <v>2142</v>
      </c>
    </row>
    <row r="11" spans="2:37" x14ac:dyDescent="0.2">
      <c r="B11" s="7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X11" s="5"/>
      <c r="Y11" s="5"/>
      <c r="Z11" s="5"/>
      <c r="AA11" s="5"/>
      <c r="AB11" s="5"/>
    </row>
    <row r="12" spans="2:37" x14ac:dyDescent="0.2">
      <c r="B12" s="15" t="s">
        <v>17</v>
      </c>
      <c r="C12" s="2"/>
      <c r="D12" s="3">
        <v>44473</v>
      </c>
      <c r="E12" s="3">
        <v>44480</v>
      </c>
      <c r="F12" s="3">
        <v>44487</v>
      </c>
      <c r="G12" s="3">
        <v>44494</v>
      </c>
      <c r="H12" s="3">
        <v>44501</v>
      </c>
      <c r="I12" s="3">
        <v>44508</v>
      </c>
      <c r="J12" s="3">
        <v>44515</v>
      </c>
      <c r="K12" s="3">
        <v>44522</v>
      </c>
      <c r="L12" s="3">
        <v>44529</v>
      </c>
      <c r="M12" s="3">
        <v>44536</v>
      </c>
      <c r="N12" s="3">
        <v>44543</v>
      </c>
      <c r="O12" s="3">
        <v>44550</v>
      </c>
      <c r="P12" s="3">
        <v>44565</v>
      </c>
      <c r="Q12" s="3">
        <v>44572</v>
      </c>
      <c r="R12" s="3">
        <v>44578</v>
      </c>
      <c r="S12" s="3">
        <v>44585</v>
      </c>
      <c r="T12" s="3">
        <v>44592</v>
      </c>
      <c r="U12" s="3">
        <v>44599</v>
      </c>
      <c r="V12" s="3">
        <v>44606</v>
      </c>
      <c r="W12" s="3">
        <v>44613</v>
      </c>
      <c r="X12" s="3">
        <v>44620</v>
      </c>
      <c r="Y12" s="3">
        <v>44627</v>
      </c>
      <c r="Z12" s="3">
        <v>44634</v>
      </c>
      <c r="AA12" s="3">
        <v>44642</v>
      </c>
      <c r="AB12" s="3">
        <v>44648</v>
      </c>
    </row>
    <row r="13" spans="2:37" ht="17.25" customHeight="1" x14ac:dyDescent="0.2">
      <c r="B13" s="16"/>
      <c r="C13" s="9" t="s">
        <v>3</v>
      </c>
      <c r="D13" s="12">
        <f t="shared" ref="D13:E18" si="4">IF(D5="","",ROUND(D5/18,1))</f>
        <v>97.1</v>
      </c>
      <c r="E13" s="12">
        <f t="shared" si="4"/>
        <v>98.4</v>
      </c>
      <c r="F13" s="12">
        <f t="shared" ref="F13:G13" si="5">IF(F5="","",ROUND(F5/18,1))</f>
        <v>100.8</v>
      </c>
      <c r="G13" s="12">
        <f t="shared" si="5"/>
        <v>101.2</v>
      </c>
      <c r="H13" s="12">
        <f t="shared" ref="H13:I13" si="6">IF(H5="","",ROUND(H5/18,1))</f>
        <v>106.7</v>
      </c>
      <c r="I13" s="12">
        <f t="shared" si="6"/>
        <v>107.1</v>
      </c>
      <c r="J13" s="12">
        <f t="shared" ref="J13:K13" si="7">IF(J5="","",ROUND(J5/18,1))</f>
        <v>111.7</v>
      </c>
      <c r="K13" s="12">
        <f t="shared" si="7"/>
        <v>112.1</v>
      </c>
      <c r="L13" s="12">
        <f t="shared" ref="L13:M13" si="8">IF(L5="","",ROUND(L5/18,1))</f>
        <v>112.3</v>
      </c>
      <c r="M13" s="12">
        <f t="shared" si="8"/>
        <v>111.7</v>
      </c>
      <c r="N13" s="12">
        <f t="shared" ref="N13:O13" si="9">IF(N5="","",ROUND(N5/18,1))</f>
        <v>110.9</v>
      </c>
      <c r="O13" s="12">
        <f t="shared" si="9"/>
        <v>112.2</v>
      </c>
      <c r="P13" s="12">
        <f t="shared" ref="P13:Q13" si="10">IF(P5="","",ROUND(P5/18,1))</f>
        <v>108.5</v>
      </c>
      <c r="Q13" s="12">
        <f t="shared" si="10"/>
        <v>110.2</v>
      </c>
      <c r="R13" s="12">
        <f t="shared" ref="R13:S13" si="11">IF(R5="","",ROUND(R5/18,1))</f>
        <v>110.6</v>
      </c>
      <c r="S13" s="12">
        <f t="shared" si="11"/>
        <v>110.1</v>
      </c>
      <c r="T13" s="12">
        <f t="shared" ref="T13:U13" si="12">IF(T5="","",ROUND(T5/18,1))</f>
        <v>110.8</v>
      </c>
      <c r="U13" s="12">
        <f t="shared" si="12"/>
        <v>112.7</v>
      </c>
      <c r="V13" s="12">
        <f t="shared" ref="V13" si="13">IF(V5="","",ROUND(V5/18,1))</f>
        <v>114.3</v>
      </c>
      <c r="W13" s="12">
        <f t="shared" ref="W13:X13" si="14">IF(W5="","",ROUND(W5/18,1))</f>
        <v>113.4</v>
      </c>
      <c r="X13" s="12">
        <f t="shared" si="14"/>
        <v>113.5</v>
      </c>
      <c r="Y13" s="12">
        <f t="shared" ref="Y13:Z13" si="15">IF(Y5="","",ROUND(Y5/18,1))</f>
        <v>118</v>
      </c>
      <c r="Z13" s="12">
        <f t="shared" si="15"/>
        <v>118.3</v>
      </c>
      <c r="AA13" s="12">
        <f t="shared" ref="AA13:AB13" si="16">IF(AA5="","",ROUND(AA5/18,1))</f>
        <v>119.3</v>
      </c>
      <c r="AB13" s="12">
        <f t="shared" si="16"/>
        <v>120.1</v>
      </c>
    </row>
    <row r="14" spans="2:37" ht="17.25" customHeight="1" x14ac:dyDescent="0.2">
      <c r="B14" s="16"/>
      <c r="C14" s="9" t="s">
        <v>4</v>
      </c>
      <c r="D14" s="12">
        <f t="shared" si="4"/>
        <v>97.3</v>
      </c>
      <c r="E14" s="12">
        <f t="shared" si="4"/>
        <v>98.4</v>
      </c>
      <c r="F14" s="12">
        <f t="shared" ref="F14:G14" si="17">IF(F6="","",ROUND(F6/18,1))</f>
        <v>101.1</v>
      </c>
      <c r="G14" s="12">
        <f t="shared" si="17"/>
        <v>102</v>
      </c>
      <c r="H14" s="12">
        <f t="shared" ref="H14:I14" si="18">IF(H6="","",ROUND(H6/18,1))</f>
        <v>105.2</v>
      </c>
      <c r="I14" s="12">
        <f t="shared" si="18"/>
        <v>106.6</v>
      </c>
      <c r="J14" s="12">
        <f t="shared" ref="J14:K14" si="19">IF(J6="","",ROUND(J6/18,1))</f>
        <v>110.2</v>
      </c>
      <c r="K14" s="12">
        <f t="shared" si="19"/>
        <v>111.3</v>
      </c>
      <c r="L14" s="12">
        <f t="shared" ref="L14:M14" si="20">IF(L6="","",ROUND(L6/18,1))</f>
        <v>111.2</v>
      </c>
      <c r="M14" s="12">
        <f t="shared" si="20"/>
        <v>111.4</v>
      </c>
      <c r="N14" s="12">
        <f t="shared" ref="N14:O14" si="21">IF(N6="","",ROUND(N6/18,1))</f>
        <v>111.4</v>
      </c>
      <c r="O14" s="12">
        <f t="shared" si="21"/>
        <v>112.1</v>
      </c>
      <c r="P14" s="12">
        <f t="shared" ref="P14:Q14" si="22">IF(P6="","",ROUND(P6/18,1))</f>
        <v>111.2</v>
      </c>
      <c r="Q14" s="12">
        <f t="shared" si="22"/>
        <v>108.1</v>
      </c>
      <c r="R14" s="12">
        <f t="shared" ref="R14:S14" si="23">IF(R6="","",ROUND(R6/18,1))</f>
        <v>107.2</v>
      </c>
      <c r="S14" s="12">
        <f t="shared" si="23"/>
        <v>109.9</v>
      </c>
      <c r="T14" s="12">
        <f t="shared" ref="T14:U14" si="24">IF(T6="","",ROUND(T6/18,1))</f>
        <v>110</v>
      </c>
      <c r="U14" s="12">
        <f t="shared" si="24"/>
        <v>112.4</v>
      </c>
      <c r="V14" s="12">
        <f t="shared" ref="V14" si="25">IF(V6="","",ROUND(V6/18,1))</f>
        <v>112.4</v>
      </c>
      <c r="W14" s="12">
        <f t="shared" ref="W14:X14" si="26">IF(W6="","",ROUND(W6/18,1))</f>
        <v>112.6</v>
      </c>
      <c r="X14" s="12">
        <f t="shared" si="26"/>
        <v>113.3</v>
      </c>
      <c r="Y14" s="12">
        <f t="shared" ref="Y14:Z14" si="27">IF(Y6="","",ROUND(Y6/18,1))</f>
        <v>117.4</v>
      </c>
      <c r="Z14" s="12">
        <f t="shared" si="27"/>
        <v>117.5</v>
      </c>
      <c r="AA14" s="12">
        <f t="shared" ref="AA14:AB14" si="28">IF(AA6="","",ROUND(AA6/18,1))</f>
        <v>118.4</v>
      </c>
      <c r="AB14" s="12">
        <f t="shared" si="28"/>
        <v>118.8</v>
      </c>
    </row>
    <row r="15" spans="2:37" ht="17.25" customHeight="1" x14ac:dyDescent="0.2">
      <c r="B15" s="16"/>
      <c r="C15" s="9" t="s">
        <v>5</v>
      </c>
      <c r="D15" s="12">
        <f t="shared" si="4"/>
        <v>97.8</v>
      </c>
      <c r="E15" s="12">
        <f t="shared" si="4"/>
        <v>100.4</v>
      </c>
      <c r="F15" s="12">
        <f t="shared" ref="F15:G15" si="29">IF(F7="","",ROUND(F7/18,1))</f>
        <v>101.5</v>
      </c>
      <c r="G15" s="12">
        <f t="shared" si="29"/>
        <v>102.2</v>
      </c>
      <c r="H15" s="12">
        <f t="shared" ref="H15:I15" si="30">IF(H7="","",ROUND(H7/18,1))</f>
        <v>105.5</v>
      </c>
      <c r="I15" s="12">
        <f t="shared" si="30"/>
        <v>106.7</v>
      </c>
      <c r="J15" s="12">
        <f t="shared" ref="J15:K15" si="31">IF(J7="","",ROUND(J7/18,1))</f>
        <v>109.9</v>
      </c>
      <c r="K15" s="12">
        <f t="shared" si="31"/>
        <v>110.8</v>
      </c>
      <c r="L15" s="12">
        <f t="shared" ref="L15:M15" si="32">IF(L7="","",ROUND(L7/18,1))</f>
        <v>110.8</v>
      </c>
      <c r="M15" s="12">
        <f t="shared" si="32"/>
        <v>110.6</v>
      </c>
      <c r="N15" s="12">
        <f t="shared" ref="N15:O15" si="33">IF(N7="","",ROUND(N7/18,1))</f>
        <v>110.5</v>
      </c>
      <c r="O15" s="12">
        <f t="shared" si="33"/>
        <v>109.8</v>
      </c>
      <c r="P15" s="12">
        <f t="shared" ref="P15:Q15" si="34">IF(P7="","",ROUND(P7/18,1))</f>
        <v>107.7</v>
      </c>
      <c r="Q15" s="12">
        <f t="shared" si="34"/>
        <v>107.9</v>
      </c>
      <c r="R15" s="12">
        <f t="shared" ref="R15:S15" si="35">IF(R7="","",ROUND(R7/18,1))</f>
        <v>108.3</v>
      </c>
      <c r="S15" s="12">
        <f t="shared" si="35"/>
        <v>108.7</v>
      </c>
      <c r="T15" s="12">
        <f t="shared" ref="T15:U15" si="36">IF(T7="","",ROUND(T7/18,1))</f>
        <v>108.6</v>
      </c>
      <c r="U15" s="12">
        <f t="shared" si="36"/>
        <v>111</v>
      </c>
      <c r="V15" s="12">
        <f t="shared" ref="V15" si="37">IF(V7="","",ROUND(V7/18,1))</f>
        <v>111</v>
      </c>
      <c r="W15" s="12">
        <f t="shared" ref="W15:X15" si="38">IF(W7="","",ROUND(W7/18,1))</f>
        <v>111.2</v>
      </c>
      <c r="X15" s="12">
        <f t="shared" si="38"/>
        <v>111.8</v>
      </c>
      <c r="Y15" s="12">
        <f t="shared" ref="Y15:Z15" si="39">IF(Y7="","",ROUND(Y7/18,1))</f>
        <v>116</v>
      </c>
      <c r="Z15" s="12">
        <f t="shared" si="39"/>
        <v>116.4</v>
      </c>
      <c r="AA15" s="12">
        <f t="shared" ref="AA15:AB15" si="40">IF(AA7="","",ROUND(AA7/18,1))</f>
        <v>119</v>
      </c>
      <c r="AB15" s="12">
        <f t="shared" si="40"/>
        <v>118.3</v>
      </c>
    </row>
    <row r="16" spans="2:37" ht="17.25" customHeight="1" x14ac:dyDescent="0.2">
      <c r="B16" s="16"/>
      <c r="C16" s="9" t="s">
        <v>6</v>
      </c>
      <c r="D16" s="12">
        <f t="shared" si="4"/>
        <v>99.3</v>
      </c>
      <c r="E16" s="12">
        <f t="shared" si="4"/>
        <v>99.6</v>
      </c>
      <c r="F16" s="12">
        <f t="shared" ref="F16:G16" si="41">IF(F8="","",ROUND(F8/18,1))</f>
        <v>101.1</v>
      </c>
      <c r="G16" s="12">
        <f t="shared" si="41"/>
        <v>102.1</v>
      </c>
      <c r="H16" s="12">
        <f t="shared" ref="H16:I16" si="42">IF(H8="","",ROUND(H8/18,1))</f>
        <v>109.5</v>
      </c>
      <c r="I16" s="12">
        <f t="shared" si="42"/>
        <v>109.7</v>
      </c>
      <c r="J16" s="12">
        <f t="shared" ref="J16:K16" si="43">IF(J8="","",ROUND(J8/18,1))</f>
        <v>112.8</v>
      </c>
      <c r="K16" s="12">
        <f t="shared" si="43"/>
        <v>113.6</v>
      </c>
      <c r="L16" s="12">
        <f t="shared" ref="L16:M16" si="44">IF(L8="","",ROUND(L8/18,1))</f>
        <v>113.8</v>
      </c>
      <c r="M16" s="12">
        <f t="shared" si="44"/>
        <v>113.8</v>
      </c>
      <c r="N16" s="12">
        <f t="shared" ref="N16:O16" si="45">IF(N8="","",ROUND(N8/18,1))</f>
        <v>113.9</v>
      </c>
      <c r="O16" s="12">
        <f t="shared" si="45"/>
        <v>112.6</v>
      </c>
      <c r="P16" s="12">
        <f t="shared" ref="P16:Q16" si="46">IF(P8="","",ROUND(P8/18,1))</f>
        <v>111.4</v>
      </c>
      <c r="Q16" s="12">
        <f t="shared" si="46"/>
        <v>110.4</v>
      </c>
      <c r="R16" s="12">
        <f t="shared" ref="R16:S16" si="47">IF(R8="","",ROUND(R8/18,1))</f>
        <v>110.1</v>
      </c>
      <c r="S16" s="12">
        <f t="shared" si="47"/>
        <v>110.6</v>
      </c>
      <c r="T16" s="12">
        <f t="shared" ref="T16:U16" si="48">IF(T8="","",ROUND(T8/18,1))</f>
        <v>109.9</v>
      </c>
      <c r="U16" s="12">
        <f t="shared" si="48"/>
        <v>112.4</v>
      </c>
      <c r="V16" s="12">
        <f t="shared" ref="V16" si="49">IF(V8="","",ROUND(V8/18,1))</f>
        <v>114.2</v>
      </c>
      <c r="W16" s="12">
        <f t="shared" ref="W16:X16" si="50">IF(W8="","",ROUND(W8/18,1))</f>
        <v>112.8</v>
      </c>
      <c r="X16" s="12">
        <f t="shared" si="50"/>
        <v>113.7</v>
      </c>
      <c r="Y16" s="12">
        <f t="shared" ref="Y16:Z16" si="51">IF(Y8="","",ROUND(Y8/18,1))</f>
        <v>118.1</v>
      </c>
      <c r="Z16" s="12">
        <f t="shared" si="51"/>
        <v>117.9</v>
      </c>
      <c r="AA16" s="12">
        <f t="shared" ref="AA16:AB16" si="52">IF(AA8="","",ROUND(AA8/18,1))</f>
        <v>122.6</v>
      </c>
      <c r="AB16" s="12">
        <f t="shared" si="52"/>
        <v>121.2</v>
      </c>
    </row>
    <row r="17" spans="2:28" ht="17.25" customHeight="1" x14ac:dyDescent="0.2">
      <c r="B17" s="16"/>
      <c r="C17" s="9" t="s">
        <v>7</v>
      </c>
      <c r="D17" s="12">
        <f t="shared" si="4"/>
        <v>98.6</v>
      </c>
      <c r="E17" s="12">
        <f t="shared" si="4"/>
        <v>99.7</v>
      </c>
      <c r="F17" s="12">
        <f t="shared" ref="F17:G17" si="53">IF(F9="","",ROUND(F9/18,1))</f>
        <v>102.3</v>
      </c>
      <c r="G17" s="12">
        <f t="shared" si="53"/>
        <v>103.8</v>
      </c>
      <c r="H17" s="12">
        <f t="shared" ref="H17:I17" si="54">IF(H9="","",ROUND(H9/18,1))</f>
        <v>106.1</v>
      </c>
      <c r="I17" s="12">
        <f t="shared" si="54"/>
        <v>107.4</v>
      </c>
      <c r="J17" s="12">
        <f t="shared" ref="J17:K17" si="55">IF(J9="","",ROUND(J9/18,1))</f>
        <v>109.1</v>
      </c>
      <c r="K17" s="12">
        <f t="shared" si="55"/>
        <v>110.1</v>
      </c>
      <c r="L17" s="12">
        <f t="shared" ref="L17:M17" si="56">IF(L9="","",ROUND(L9/18,1))</f>
        <v>110.1</v>
      </c>
      <c r="M17" s="12">
        <f t="shared" si="56"/>
        <v>110.1</v>
      </c>
      <c r="N17" s="12">
        <f t="shared" ref="N17:O17" si="57">IF(N9="","",ROUND(N9/18,1))</f>
        <v>109.2</v>
      </c>
      <c r="O17" s="12">
        <f t="shared" si="57"/>
        <v>108.9</v>
      </c>
      <c r="P17" s="12">
        <f t="shared" ref="P17:Q17" si="58">IF(P9="","",ROUND(P9/18,1))</f>
        <v>110.1</v>
      </c>
      <c r="Q17" s="12">
        <f t="shared" si="58"/>
        <v>106.8</v>
      </c>
      <c r="R17" s="12">
        <f t="shared" ref="R17:S17" si="59">IF(R9="","",ROUND(R9/18,1))</f>
        <v>106.6</v>
      </c>
      <c r="S17" s="12">
        <f t="shared" si="59"/>
        <v>108</v>
      </c>
      <c r="T17" s="12">
        <f t="shared" ref="T17:U17" si="60">IF(T9="","",ROUND(T9/18,1))</f>
        <v>108.8</v>
      </c>
      <c r="U17" s="12">
        <f t="shared" si="60"/>
        <v>110.2</v>
      </c>
      <c r="V17" s="12">
        <f t="shared" ref="V17" si="61">IF(V9="","",ROUND(V9/18,1))</f>
        <v>110.9</v>
      </c>
      <c r="W17" s="12">
        <f t="shared" ref="W17:X17" si="62">IF(W9="","",ROUND(W9/18,1))</f>
        <v>111.3</v>
      </c>
      <c r="X17" s="12">
        <f t="shared" si="62"/>
        <v>112.7</v>
      </c>
      <c r="Y17" s="12">
        <f t="shared" ref="Y17:Z17" si="63">IF(Y9="","",ROUND(Y9/18,1))</f>
        <v>115.1</v>
      </c>
      <c r="Z17" s="12">
        <f t="shared" si="63"/>
        <v>116.1</v>
      </c>
      <c r="AA17" s="12">
        <f t="shared" ref="AA17:AB17" si="64">IF(AA9="","",ROUND(AA9/18,1))</f>
        <v>117.1</v>
      </c>
      <c r="AB17" s="12">
        <f t="shared" si="64"/>
        <v>117.2</v>
      </c>
    </row>
    <row r="18" spans="2:28" ht="17.25" customHeight="1" x14ac:dyDescent="0.2">
      <c r="B18" s="17"/>
      <c r="C18" s="10" t="s">
        <v>8</v>
      </c>
      <c r="D18" s="12">
        <f t="shared" si="4"/>
        <v>98</v>
      </c>
      <c r="E18" s="12">
        <f t="shared" si="4"/>
        <v>99.3</v>
      </c>
      <c r="F18" s="12">
        <f t="shared" ref="F18:G18" si="65">IF(F10="","",ROUND(F10/18,1))</f>
        <v>101.4</v>
      </c>
      <c r="G18" s="12">
        <f t="shared" si="65"/>
        <v>102.3</v>
      </c>
      <c r="H18" s="12">
        <f t="shared" ref="H18:I18" si="66">IF(H10="","",ROUND(H10/18,1))</f>
        <v>106.4</v>
      </c>
      <c r="I18" s="12">
        <f t="shared" si="66"/>
        <v>107.4</v>
      </c>
      <c r="J18" s="12">
        <f t="shared" ref="J18:K18" si="67">IF(J10="","",ROUND(J10/18,1))</f>
        <v>110.6</v>
      </c>
      <c r="K18" s="12">
        <f t="shared" si="67"/>
        <v>111.4</v>
      </c>
      <c r="L18" s="12">
        <f t="shared" ref="L18:M18" si="68">IF(L10="","",ROUND(L10/18,1))</f>
        <v>111.6</v>
      </c>
      <c r="M18" s="12">
        <f t="shared" si="68"/>
        <v>111.4</v>
      </c>
      <c r="N18" s="12">
        <f t="shared" ref="N18:O18" si="69">IF(N10="","",ROUND(N10/18,1))</f>
        <v>111</v>
      </c>
      <c r="O18" s="12">
        <f t="shared" si="69"/>
        <v>110.9</v>
      </c>
      <c r="P18" s="12">
        <f t="shared" ref="P18:Q18" si="70">IF(P10="","",ROUND(P10/18,1))</f>
        <v>109.6</v>
      </c>
      <c r="Q18" s="12">
        <f t="shared" si="70"/>
        <v>108.6</v>
      </c>
      <c r="R18" s="12">
        <f t="shared" ref="R18:S18" si="71">IF(R10="","",ROUND(R10/18,1))</f>
        <v>108.4</v>
      </c>
      <c r="S18" s="12">
        <f t="shared" si="71"/>
        <v>109.4</v>
      </c>
      <c r="T18" s="12">
        <f t="shared" ref="T18:U18" si="72">IF(T10="","",ROUND(T10/18,1))</f>
        <v>109.7</v>
      </c>
      <c r="U18" s="12">
        <f t="shared" si="72"/>
        <v>111.7</v>
      </c>
      <c r="V18" s="12">
        <f t="shared" ref="V18" si="73">IF(V10="","",ROUND(V10/18,1))</f>
        <v>112.4</v>
      </c>
      <c r="W18" s="12">
        <f t="shared" ref="W18:X18" si="74">IF(W10="","",ROUND(W10/18,1))</f>
        <v>112.3</v>
      </c>
      <c r="X18" s="12">
        <f t="shared" si="74"/>
        <v>113</v>
      </c>
      <c r="Y18" s="12">
        <f t="shared" ref="Y18:Z18" si="75">IF(Y10="","",ROUND(Y10/18,1))</f>
        <v>116.8</v>
      </c>
      <c r="Z18" s="12">
        <f t="shared" si="75"/>
        <v>117.2</v>
      </c>
      <c r="AA18" s="12">
        <f t="shared" ref="AA18:AB18" si="76">IF(AA10="","",ROUND(AA10/18,1))</f>
        <v>118.9</v>
      </c>
      <c r="AB18" s="12">
        <f t="shared" si="76"/>
        <v>119</v>
      </c>
    </row>
    <row r="19" spans="2:28" x14ac:dyDescent="0.2">
      <c r="B19" s="6"/>
      <c r="C19" s="4"/>
      <c r="D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</row>
    <row r="20" spans="2:28" x14ac:dyDescent="0.2">
      <c r="B20" s="6"/>
      <c r="C20" s="4"/>
      <c r="D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 spans="2:28" x14ac:dyDescent="0.2">
      <c r="B21" s="22" t="s">
        <v>1</v>
      </c>
      <c r="C21" s="23"/>
      <c r="D21" s="1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spans="2:28" x14ac:dyDescent="0.2">
      <c r="B22" t="s">
        <v>15</v>
      </c>
      <c r="D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spans="2:28" ht="14.25" customHeight="1" x14ac:dyDescent="0.2">
      <c r="B23" s="18" t="s">
        <v>16</v>
      </c>
      <c r="C23" s="2"/>
      <c r="D23" s="3">
        <v>44473</v>
      </c>
      <c r="E23" s="3">
        <v>44480</v>
      </c>
      <c r="F23" s="3">
        <v>44487</v>
      </c>
      <c r="G23" s="3">
        <v>44494</v>
      </c>
      <c r="H23" s="3">
        <v>44501</v>
      </c>
      <c r="I23" s="3">
        <v>44508</v>
      </c>
      <c r="J23" s="3">
        <v>44515</v>
      </c>
      <c r="K23" s="3">
        <v>44522</v>
      </c>
      <c r="L23" s="3">
        <v>44529</v>
      </c>
      <c r="M23" s="3">
        <v>44536</v>
      </c>
      <c r="N23" s="3">
        <v>44543</v>
      </c>
      <c r="O23" s="3">
        <v>44550</v>
      </c>
      <c r="P23" s="3">
        <v>44565</v>
      </c>
      <c r="Q23" s="3">
        <v>44572</v>
      </c>
      <c r="R23" s="3">
        <v>44578</v>
      </c>
      <c r="S23" s="3">
        <v>44585</v>
      </c>
      <c r="T23" s="3">
        <v>44592</v>
      </c>
      <c r="U23" s="3">
        <v>44599</v>
      </c>
      <c r="V23" s="3">
        <v>44606</v>
      </c>
      <c r="W23" s="3">
        <v>44613</v>
      </c>
      <c r="X23" s="3">
        <v>44620</v>
      </c>
      <c r="Y23" s="3">
        <v>44627</v>
      </c>
      <c r="Z23" s="3">
        <v>44634</v>
      </c>
      <c r="AA23" s="3">
        <v>44642</v>
      </c>
      <c r="AB23" s="3">
        <v>44648</v>
      </c>
    </row>
    <row r="24" spans="2:28" ht="17.25" customHeight="1" x14ac:dyDescent="0.2">
      <c r="B24" s="19"/>
      <c r="C24" s="9" t="s">
        <v>3</v>
      </c>
      <c r="D24" s="11">
        <v>1785</v>
      </c>
      <c r="E24" s="11">
        <v>1808</v>
      </c>
      <c r="F24" s="11">
        <v>1847</v>
      </c>
      <c r="G24" s="11">
        <v>1856</v>
      </c>
      <c r="H24" s="11">
        <v>1954</v>
      </c>
      <c r="I24" s="11">
        <v>1949</v>
      </c>
      <c r="J24" s="11">
        <v>2034</v>
      </c>
      <c r="K24" s="11">
        <v>2038</v>
      </c>
      <c r="L24" s="11">
        <v>2038</v>
      </c>
      <c r="M24" s="11">
        <v>2044</v>
      </c>
      <c r="N24" s="11">
        <v>2033</v>
      </c>
      <c r="O24" s="11">
        <v>2038</v>
      </c>
      <c r="P24" s="11">
        <v>1980</v>
      </c>
      <c r="Q24" s="11">
        <v>2008</v>
      </c>
      <c r="R24" s="11">
        <v>2009</v>
      </c>
      <c r="S24" s="11">
        <v>2014</v>
      </c>
      <c r="T24" s="11">
        <v>2024</v>
      </c>
      <c r="U24" s="11">
        <v>2060</v>
      </c>
      <c r="V24" s="11">
        <v>2080</v>
      </c>
      <c r="W24" s="11">
        <v>2077</v>
      </c>
      <c r="X24" s="11">
        <v>2075</v>
      </c>
      <c r="Y24" s="11">
        <v>2146</v>
      </c>
      <c r="Z24" s="11">
        <v>2154</v>
      </c>
      <c r="AA24" s="11">
        <v>2190</v>
      </c>
      <c r="AB24" s="11">
        <v>2187</v>
      </c>
    </row>
    <row r="25" spans="2:28" ht="17.25" customHeight="1" x14ac:dyDescent="0.2">
      <c r="B25" s="19"/>
      <c r="C25" s="9" t="s">
        <v>4</v>
      </c>
      <c r="D25" s="11">
        <v>1745</v>
      </c>
      <c r="E25" s="11">
        <v>1765</v>
      </c>
      <c r="F25" s="11">
        <v>1806</v>
      </c>
      <c r="G25" s="11">
        <v>1815</v>
      </c>
      <c r="H25" s="11">
        <v>1896</v>
      </c>
      <c r="I25" s="11">
        <v>1922</v>
      </c>
      <c r="J25" s="11">
        <v>1987</v>
      </c>
      <c r="K25" s="11">
        <v>2006</v>
      </c>
      <c r="L25" s="11">
        <v>2005</v>
      </c>
      <c r="M25" s="11">
        <v>2001</v>
      </c>
      <c r="N25" s="11">
        <v>2001</v>
      </c>
      <c r="O25" s="11">
        <v>2011</v>
      </c>
      <c r="P25" s="11">
        <v>1987</v>
      </c>
      <c r="Q25" s="11">
        <v>1949</v>
      </c>
      <c r="R25" s="11">
        <v>1932</v>
      </c>
      <c r="S25" s="11">
        <v>1973</v>
      </c>
      <c r="T25" s="11">
        <v>1973</v>
      </c>
      <c r="U25" s="11">
        <v>2016</v>
      </c>
      <c r="V25" s="11">
        <v>2017</v>
      </c>
      <c r="W25" s="11">
        <v>2008</v>
      </c>
      <c r="X25" s="11">
        <v>2015</v>
      </c>
      <c r="Y25" s="11">
        <v>2088</v>
      </c>
      <c r="Z25" s="11">
        <v>2090</v>
      </c>
      <c r="AA25" s="11">
        <v>2115</v>
      </c>
      <c r="AB25" s="11">
        <v>2119</v>
      </c>
    </row>
    <row r="26" spans="2:28" ht="17.25" customHeight="1" x14ac:dyDescent="0.2">
      <c r="B26" s="19"/>
      <c r="C26" s="9" t="s">
        <v>5</v>
      </c>
      <c r="D26" s="11">
        <v>1813</v>
      </c>
      <c r="E26" s="11">
        <v>1876</v>
      </c>
      <c r="F26" s="11">
        <v>1897</v>
      </c>
      <c r="G26" s="11">
        <v>1906</v>
      </c>
      <c r="H26" s="11">
        <v>1977</v>
      </c>
      <c r="I26" s="11">
        <v>2006</v>
      </c>
      <c r="J26" s="11">
        <v>2064</v>
      </c>
      <c r="K26" s="11">
        <v>2084</v>
      </c>
      <c r="L26" s="11">
        <v>2084</v>
      </c>
      <c r="M26" s="11">
        <v>2090</v>
      </c>
      <c r="N26" s="11">
        <v>2098</v>
      </c>
      <c r="O26" s="11">
        <v>2086</v>
      </c>
      <c r="P26" s="11">
        <v>2046</v>
      </c>
      <c r="Q26" s="11">
        <v>2041</v>
      </c>
      <c r="R26" s="11">
        <v>2051</v>
      </c>
      <c r="S26" s="11">
        <v>2054</v>
      </c>
      <c r="T26" s="11">
        <v>2057</v>
      </c>
      <c r="U26" s="11">
        <v>2106</v>
      </c>
      <c r="V26" s="11">
        <v>2106</v>
      </c>
      <c r="W26" s="11">
        <v>2118</v>
      </c>
      <c r="X26" s="11">
        <v>2117</v>
      </c>
      <c r="Y26" s="11">
        <v>2192</v>
      </c>
      <c r="Z26" s="11">
        <v>2201</v>
      </c>
      <c r="AA26" s="11">
        <v>2240</v>
      </c>
      <c r="AB26" s="11">
        <v>2246</v>
      </c>
    </row>
    <row r="27" spans="2:28" ht="17.25" customHeight="1" x14ac:dyDescent="0.2">
      <c r="B27" s="19"/>
      <c r="C27" s="9" t="s">
        <v>6</v>
      </c>
      <c r="D27" s="11">
        <v>1804</v>
      </c>
      <c r="E27" s="11">
        <v>1810</v>
      </c>
      <c r="F27" s="11">
        <v>1823</v>
      </c>
      <c r="G27" s="11">
        <v>1860</v>
      </c>
      <c r="H27" s="11">
        <v>1968</v>
      </c>
      <c r="I27" s="11">
        <v>1989</v>
      </c>
      <c r="J27" s="11">
        <v>2042</v>
      </c>
      <c r="K27" s="11">
        <v>2069</v>
      </c>
      <c r="L27" s="11">
        <v>2061</v>
      </c>
      <c r="M27" s="11">
        <v>2067</v>
      </c>
      <c r="N27" s="11">
        <v>2072</v>
      </c>
      <c r="O27" s="11">
        <v>2068</v>
      </c>
      <c r="P27" s="11">
        <v>2032</v>
      </c>
      <c r="Q27" s="11">
        <v>2012</v>
      </c>
      <c r="R27" s="11">
        <v>2010</v>
      </c>
      <c r="S27" s="11">
        <v>2000</v>
      </c>
      <c r="T27" s="11">
        <v>1988</v>
      </c>
      <c r="U27" s="11">
        <v>2054</v>
      </c>
      <c r="V27" s="11">
        <v>2060</v>
      </c>
      <c r="W27" s="11">
        <v>2074</v>
      </c>
      <c r="X27" s="11">
        <v>2085</v>
      </c>
      <c r="Y27" s="11">
        <v>2141</v>
      </c>
      <c r="Z27" s="11">
        <v>2152</v>
      </c>
      <c r="AA27" s="11">
        <v>2211</v>
      </c>
      <c r="AB27" s="11">
        <v>2200</v>
      </c>
    </row>
    <row r="28" spans="2:28" ht="17.25" customHeight="1" x14ac:dyDescent="0.2">
      <c r="B28" s="19"/>
      <c r="C28" s="9" t="s">
        <v>7</v>
      </c>
      <c r="D28" s="11">
        <v>1829</v>
      </c>
      <c r="E28" s="11">
        <v>1849</v>
      </c>
      <c r="F28" s="11">
        <v>1889</v>
      </c>
      <c r="G28" s="11">
        <v>1926</v>
      </c>
      <c r="H28" s="11">
        <v>1979</v>
      </c>
      <c r="I28" s="11">
        <v>1990</v>
      </c>
      <c r="J28" s="11">
        <v>2025</v>
      </c>
      <c r="K28" s="11">
        <v>2046</v>
      </c>
      <c r="L28" s="11">
        <v>2046</v>
      </c>
      <c r="M28" s="11">
        <v>2042</v>
      </c>
      <c r="N28" s="11">
        <v>2045</v>
      </c>
      <c r="O28" s="11">
        <v>2037</v>
      </c>
      <c r="P28" s="11">
        <v>2014</v>
      </c>
      <c r="Q28" s="11">
        <v>1999</v>
      </c>
      <c r="R28" s="11">
        <v>1993</v>
      </c>
      <c r="S28" s="11">
        <v>2016</v>
      </c>
      <c r="T28" s="11">
        <v>2025</v>
      </c>
      <c r="U28" s="11">
        <v>2051</v>
      </c>
      <c r="V28" s="11">
        <v>2080</v>
      </c>
      <c r="W28" s="11">
        <v>2087</v>
      </c>
      <c r="X28" s="11">
        <v>2106</v>
      </c>
      <c r="Y28" s="11">
        <v>2143</v>
      </c>
      <c r="Z28" s="11">
        <v>2166</v>
      </c>
      <c r="AA28" s="11">
        <v>2178</v>
      </c>
      <c r="AB28" s="11">
        <v>2174</v>
      </c>
    </row>
    <row r="29" spans="2:28" ht="17.25" customHeight="1" x14ac:dyDescent="0.2">
      <c r="B29" s="20"/>
      <c r="C29" s="10" t="s">
        <v>8</v>
      </c>
      <c r="D29" s="11">
        <v>1797</v>
      </c>
      <c r="E29" s="11">
        <v>1823</v>
      </c>
      <c r="F29" s="11">
        <v>1856</v>
      </c>
      <c r="G29" s="11">
        <v>1877</v>
      </c>
      <c r="H29" s="11">
        <v>1956</v>
      </c>
      <c r="I29" s="11">
        <v>1971</v>
      </c>
      <c r="J29" s="11">
        <v>2031</v>
      </c>
      <c r="K29" s="11">
        <v>2047</v>
      </c>
      <c r="L29" s="11">
        <v>2046</v>
      </c>
      <c r="M29" s="11">
        <v>2048</v>
      </c>
      <c r="N29" s="11">
        <v>2047</v>
      </c>
      <c r="O29" s="11">
        <v>2047</v>
      </c>
      <c r="P29" s="11">
        <v>2011</v>
      </c>
      <c r="Q29" s="11">
        <v>2002</v>
      </c>
      <c r="R29" s="11">
        <v>1999</v>
      </c>
      <c r="S29" s="11">
        <v>2012</v>
      </c>
      <c r="T29" s="11">
        <v>2016</v>
      </c>
      <c r="U29" s="11">
        <v>2058</v>
      </c>
      <c r="V29" s="11">
        <v>2070</v>
      </c>
      <c r="W29" s="11">
        <v>2073</v>
      </c>
      <c r="X29" s="11">
        <v>2082</v>
      </c>
      <c r="Y29" s="11">
        <v>2142</v>
      </c>
      <c r="Z29" s="11">
        <v>2154</v>
      </c>
      <c r="AA29" s="11">
        <v>2185</v>
      </c>
      <c r="AB29" s="11">
        <v>2185</v>
      </c>
    </row>
    <row r="30" spans="2:28" x14ac:dyDescent="0.2">
      <c r="B30" s="7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X30" s="5"/>
      <c r="Y30" s="5"/>
      <c r="Z30" s="5"/>
      <c r="AA30" s="5"/>
      <c r="AB30" s="5"/>
    </row>
    <row r="31" spans="2:28" ht="14.25" customHeight="1" x14ac:dyDescent="0.2">
      <c r="B31" s="15" t="s">
        <v>17</v>
      </c>
      <c r="C31" s="2"/>
      <c r="D31" s="3">
        <v>44473</v>
      </c>
      <c r="E31" s="3">
        <v>44480</v>
      </c>
      <c r="F31" s="3">
        <v>44487</v>
      </c>
      <c r="G31" s="3">
        <v>44494</v>
      </c>
      <c r="H31" s="3">
        <v>44501</v>
      </c>
      <c r="I31" s="3">
        <v>44508</v>
      </c>
      <c r="J31" s="3">
        <v>44515</v>
      </c>
      <c r="K31" s="3">
        <v>44522</v>
      </c>
      <c r="L31" s="3">
        <v>44529</v>
      </c>
      <c r="M31" s="3">
        <v>44536</v>
      </c>
      <c r="N31" s="3">
        <v>44543</v>
      </c>
      <c r="O31" s="3">
        <v>44550</v>
      </c>
      <c r="P31" s="3">
        <v>44565</v>
      </c>
      <c r="Q31" s="3">
        <v>44572</v>
      </c>
      <c r="R31" s="3">
        <v>44578</v>
      </c>
      <c r="S31" s="3">
        <v>44585</v>
      </c>
      <c r="T31" s="3">
        <v>44592</v>
      </c>
      <c r="U31" s="3">
        <v>44599</v>
      </c>
      <c r="V31" s="3">
        <v>44606</v>
      </c>
      <c r="W31" s="3">
        <v>44613</v>
      </c>
      <c r="X31" s="3">
        <v>44620</v>
      </c>
      <c r="Y31" s="3">
        <v>44627</v>
      </c>
      <c r="Z31" s="3">
        <v>44634</v>
      </c>
      <c r="AA31" s="3">
        <v>44642</v>
      </c>
      <c r="AB31" s="3">
        <v>44648</v>
      </c>
    </row>
    <row r="32" spans="2:28" ht="17.25" customHeight="1" x14ac:dyDescent="0.2">
      <c r="B32" s="16"/>
      <c r="C32" s="9" t="s">
        <v>3</v>
      </c>
      <c r="D32" s="12">
        <f t="shared" ref="D32:D37" si="77">IF(D24="","",ROUND(D24/18,1))</f>
        <v>99.2</v>
      </c>
      <c r="E32" s="12">
        <f t="shared" ref="E32:F32" si="78">IF(E24="","",ROUND(E24/18,1))</f>
        <v>100.4</v>
      </c>
      <c r="F32" s="12">
        <f t="shared" si="78"/>
        <v>102.6</v>
      </c>
      <c r="G32" s="12">
        <f t="shared" ref="G32:H32" si="79">IF(G24="","",ROUND(G24/18,1))</f>
        <v>103.1</v>
      </c>
      <c r="H32" s="12">
        <f t="shared" si="79"/>
        <v>108.6</v>
      </c>
      <c r="I32" s="12">
        <f t="shared" ref="I32" si="80">IF(I24="","",ROUND(I24/18,1))</f>
        <v>108.3</v>
      </c>
      <c r="J32" s="12">
        <f t="shared" ref="J32:K32" si="81">IF(J24="","",ROUND(J24/18,1))</f>
        <v>113</v>
      </c>
      <c r="K32" s="12">
        <f t="shared" si="81"/>
        <v>113.2</v>
      </c>
      <c r="L32" s="12">
        <f t="shared" ref="L32:M32" si="82">IF(L24="","",ROUND(L24/18,1))</f>
        <v>113.2</v>
      </c>
      <c r="M32" s="12">
        <f t="shared" si="82"/>
        <v>113.6</v>
      </c>
      <c r="N32" s="12">
        <f t="shared" ref="N32:O32" si="83">IF(N24="","",ROUND(N24/18,1))</f>
        <v>112.9</v>
      </c>
      <c r="O32" s="12">
        <f t="shared" si="83"/>
        <v>113.2</v>
      </c>
      <c r="P32" s="12">
        <f t="shared" ref="P32" si="84">IF(P24="","",ROUND(P24/18,1))</f>
        <v>110</v>
      </c>
      <c r="Q32" s="12">
        <f t="shared" ref="Q32:R32" si="85">IF(Q24="","",ROUND(Q24/18,1))</f>
        <v>111.6</v>
      </c>
      <c r="R32" s="12">
        <f t="shared" si="85"/>
        <v>111.6</v>
      </c>
      <c r="S32" s="12">
        <f t="shared" ref="S32:T32" si="86">IF(S24="","",ROUND(S24/18,1))</f>
        <v>111.9</v>
      </c>
      <c r="T32" s="12">
        <f t="shared" si="86"/>
        <v>112.4</v>
      </c>
      <c r="U32" s="12">
        <f t="shared" ref="U32:V32" si="87">IF(U24="","",ROUND(U24/18,1))</f>
        <v>114.4</v>
      </c>
      <c r="V32" s="12">
        <f t="shared" si="87"/>
        <v>115.6</v>
      </c>
      <c r="W32" s="12">
        <f t="shared" ref="W32:X32" si="88">IF(W24="","",ROUND(W24/18,1))</f>
        <v>115.4</v>
      </c>
      <c r="X32" s="12">
        <f t="shared" si="88"/>
        <v>115.3</v>
      </c>
      <c r="Y32" s="12">
        <f t="shared" ref="Y32:Z32" si="89">IF(Y24="","",ROUND(Y24/18,1))</f>
        <v>119.2</v>
      </c>
      <c r="Z32" s="12">
        <f t="shared" si="89"/>
        <v>119.7</v>
      </c>
      <c r="AA32" s="12">
        <f t="shared" ref="AA32" si="90">IF(AA24="","",ROUND(AA24/18,1))</f>
        <v>121.7</v>
      </c>
      <c r="AB32" s="12">
        <f t="shared" ref="AB32" si="91">IF(AB24="","",ROUND(AB24/18,1))</f>
        <v>121.5</v>
      </c>
    </row>
    <row r="33" spans="2:29" ht="17.25" customHeight="1" x14ac:dyDescent="0.2">
      <c r="B33" s="16"/>
      <c r="C33" s="9" t="s">
        <v>4</v>
      </c>
      <c r="D33" s="12">
        <f t="shared" si="77"/>
        <v>96.9</v>
      </c>
      <c r="E33" s="12">
        <f t="shared" ref="E33:F33" si="92">IF(E25="","",ROUND(E25/18,1))</f>
        <v>98.1</v>
      </c>
      <c r="F33" s="12">
        <f t="shared" si="92"/>
        <v>100.3</v>
      </c>
      <c r="G33" s="12">
        <f t="shared" ref="G33:H33" si="93">IF(G25="","",ROUND(G25/18,1))</f>
        <v>100.8</v>
      </c>
      <c r="H33" s="12">
        <f t="shared" si="93"/>
        <v>105.3</v>
      </c>
      <c r="I33" s="12">
        <f t="shared" ref="I33" si="94">IF(I25="","",ROUND(I25/18,1))</f>
        <v>106.8</v>
      </c>
      <c r="J33" s="12">
        <f t="shared" ref="J33:K33" si="95">IF(J25="","",ROUND(J25/18,1))</f>
        <v>110.4</v>
      </c>
      <c r="K33" s="12">
        <f t="shared" si="95"/>
        <v>111.4</v>
      </c>
      <c r="L33" s="12">
        <f t="shared" ref="L33:M33" si="96">IF(L25="","",ROUND(L25/18,1))</f>
        <v>111.4</v>
      </c>
      <c r="M33" s="12">
        <f t="shared" si="96"/>
        <v>111.2</v>
      </c>
      <c r="N33" s="12">
        <f t="shared" ref="N33:O33" si="97">IF(N25="","",ROUND(N25/18,1))</f>
        <v>111.2</v>
      </c>
      <c r="O33" s="12">
        <f t="shared" si="97"/>
        <v>111.7</v>
      </c>
      <c r="P33" s="12">
        <f t="shared" ref="P33" si="98">IF(P25="","",ROUND(P25/18,1))</f>
        <v>110.4</v>
      </c>
      <c r="Q33" s="12">
        <f t="shared" ref="Q33:R33" si="99">IF(Q25="","",ROUND(Q25/18,1))</f>
        <v>108.3</v>
      </c>
      <c r="R33" s="12">
        <f t="shared" si="99"/>
        <v>107.3</v>
      </c>
      <c r="S33" s="12">
        <f t="shared" ref="S33:T33" si="100">IF(S25="","",ROUND(S25/18,1))</f>
        <v>109.6</v>
      </c>
      <c r="T33" s="12">
        <f t="shared" si="100"/>
        <v>109.6</v>
      </c>
      <c r="U33" s="12">
        <f t="shared" ref="U33:V33" si="101">IF(U25="","",ROUND(U25/18,1))</f>
        <v>112</v>
      </c>
      <c r="V33" s="12">
        <f t="shared" si="101"/>
        <v>112.1</v>
      </c>
      <c r="W33" s="12">
        <f t="shared" ref="W33:X33" si="102">IF(W25="","",ROUND(W25/18,1))</f>
        <v>111.6</v>
      </c>
      <c r="X33" s="12">
        <f t="shared" si="102"/>
        <v>111.9</v>
      </c>
      <c r="Y33" s="12">
        <f t="shared" ref="Y33:Z33" si="103">IF(Y25="","",ROUND(Y25/18,1))</f>
        <v>116</v>
      </c>
      <c r="Z33" s="12">
        <f t="shared" si="103"/>
        <v>116.1</v>
      </c>
      <c r="AA33" s="12">
        <f t="shared" ref="AA33" si="104">IF(AA25="","",ROUND(AA25/18,1))</f>
        <v>117.5</v>
      </c>
      <c r="AB33" s="12">
        <f t="shared" ref="AB33" si="105">IF(AB25="","",ROUND(AB25/18,1))</f>
        <v>117.7</v>
      </c>
    </row>
    <row r="34" spans="2:29" ht="17.25" customHeight="1" x14ac:dyDescent="0.2">
      <c r="B34" s="16"/>
      <c r="C34" s="9" t="s">
        <v>5</v>
      </c>
      <c r="D34" s="12">
        <f t="shared" si="77"/>
        <v>100.7</v>
      </c>
      <c r="E34" s="12">
        <f t="shared" ref="E34:F34" si="106">IF(E26="","",ROUND(E26/18,1))</f>
        <v>104.2</v>
      </c>
      <c r="F34" s="12">
        <f t="shared" si="106"/>
        <v>105.4</v>
      </c>
      <c r="G34" s="12">
        <f t="shared" ref="G34:H34" si="107">IF(G26="","",ROUND(G26/18,1))</f>
        <v>105.9</v>
      </c>
      <c r="H34" s="12">
        <f t="shared" si="107"/>
        <v>109.8</v>
      </c>
      <c r="I34" s="12">
        <f t="shared" ref="I34" si="108">IF(I26="","",ROUND(I26/18,1))</f>
        <v>111.4</v>
      </c>
      <c r="J34" s="12">
        <f t="shared" ref="J34:K34" si="109">IF(J26="","",ROUND(J26/18,1))</f>
        <v>114.7</v>
      </c>
      <c r="K34" s="12">
        <f t="shared" si="109"/>
        <v>115.8</v>
      </c>
      <c r="L34" s="12">
        <f t="shared" ref="L34:M34" si="110">IF(L26="","",ROUND(L26/18,1))</f>
        <v>115.8</v>
      </c>
      <c r="M34" s="12">
        <f t="shared" si="110"/>
        <v>116.1</v>
      </c>
      <c r="N34" s="12">
        <f t="shared" ref="N34:O34" si="111">IF(N26="","",ROUND(N26/18,1))</f>
        <v>116.6</v>
      </c>
      <c r="O34" s="12">
        <f t="shared" si="111"/>
        <v>115.9</v>
      </c>
      <c r="P34" s="12">
        <f t="shared" ref="P34" si="112">IF(P26="","",ROUND(P26/18,1))</f>
        <v>113.7</v>
      </c>
      <c r="Q34" s="12">
        <f t="shared" ref="Q34:R34" si="113">IF(Q26="","",ROUND(Q26/18,1))</f>
        <v>113.4</v>
      </c>
      <c r="R34" s="12">
        <f t="shared" si="113"/>
        <v>113.9</v>
      </c>
      <c r="S34" s="12">
        <f t="shared" ref="S34:T34" si="114">IF(S26="","",ROUND(S26/18,1))</f>
        <v>114.1</v>
      </c>
      <c r="T34" s="12">
        <f t="shared" si="114"/>
        <v>114.3</v>
      </c>
      <c r="U34" s="12">
        <f t="shared" ref="U34:V34" si="115">IF(U26="","",ROUND(U26/18,1))</f>
        <v>117</v>
      </c>
      <c r="V34" s="12">
        <f t="shared" si="115"/>
        <v>117</v>
      </c>
      <c r="W34" s="12">
        <f t="shared" ref="W34:X34" si="116">IF(W26="","",ROUND(W26/18,1))</f>
        <v>117.7</v>
      </c>
      <c r="X34" s="12">
        <f t="shared" si="116"/>
        <v>117.6</v>
      </c>
      <c r="Y34" s="12">
        <f t="shared" ref="Y34:Z34" si="117">IF(Y26="","",ROUND(Y26/18,1))</f>
        <v>121.8</v>
      </c>
      <c r="Z34" s="12">
        <f t="shared" si="117"/>
        <v>122.3</v>
      </c>
      <c r="AA34" s="12">
        <f t="shared" ref="AA34" si="118">IF(AA26="","",ROUND(AA26/18,1))</f>
        <v>124.4</v>
      </c>
      <c r="AB34" s="12">
        <f t="shared" ref="AB34" si="119">IF(AB26="","",ROUND(AB26/18,1))</f>
        <v>124.8</v>
      </c>
    </row>
    <row r="35" spans="2:29" ht="17.25" customHeight="1" x14ac:dyDescent="0.2">
      <c r="B35" s="16"/>
      <c r="C35" s="9" t="s">
        <v>6</v>
      </c>
      <c r="D35" s="12">
        <f t="shared" si="77"/>
        <v>100.2</v>
      </c>
      <c r="E35" s="12">
        <f t="shared" ref="E35:F35" si="120">IF(E27="","",ROUND(E27/18,1))</f>
        <v>100.6</v>
      </c>
      <c r="F35" s="12">
        <f t="shared" si="120"/>
        <v>101.3</v>
      </c>
      <c r="G35" s="12">
        <f t="shared" ref="G35:H35" si="121">IF(G27="","",ROUND(G27/18,1))</f>
        <v>103.3</v>
      </c>
      <c r="H35" s="12">
        <f t="shared" si="121"/>
        <v>109.3</v>
      </c>
      <c r="I35" s="12">
        <f t="shared" ref="I35" si="122">IF(I27="","",ROUND(I27/18,1))</f>
        <v>110.5</v>
      </c>
      <c r="J35" s="12">
        <f t="shared" ref="J35:K35" si="123">IF(J27="","",ROUND(J27/18,1))</f>
        <v>113.4</v>
      </c>
      <c r="K35" s="12">
        <f t="shared" si="123"/>
        <v>114.9</v>
      </c>
      <c r="L35" s="12">
        <f t="shared" ref="L35:M35" si="124">IF(L27="","",ROUND(L27/18,1))</f>
        <v>114.5</v>
      </c>
      <c r="M35" s="12">
        <f t="shared" si="124"/>
        <v>114.8</v>
      </c>
      <c r="N35" s="12">
        <f t="shared" ref="N35:O35" si="125">IF(N27="","",ROUND(N27/18,1))</f>
        <v>115.1</v>
      </c>
      <c r="O35" s="12">
        <f t="shared" si="125"/>
        <v>114.9</v>
      </c>
      <c r="P35" s="12">
        <f t="shared" ref="P35" si="126">IF(P27="","",ROUND(P27/18,1))</f>
        <v>112.9</v>
      </c>
      <c r="Q35" s="12">
        <f t="shared" ref="Q35:R35" si="127">IF(Q27="","",ROUND(Q27/18,1))</f>
        <v>111.8</v>
      </c>
      <c r="R35" s="12">
        <f t="shared" si="127"/>
        <v>111.7</v>
      </c>
      <c r="S35" s="12">
        <f t="shared" ref="S35:T35" si="128">IF(S27="","",ROUND(S27/18,1))</f>
        <v>111.1</v>
      </c>
      <c r="T35" s="12">
        <f t="shared" si="128"/>
        <v>110.4</v>
      </c>
      <c r="U35" s="12">
        <f t="shared" ref="U35:V35" si="129">IF(U27="","",ROUND(U27/18,1))</f>
        <v>114.1</v>
      </c>
      <c r="V35" s="12">
        <f t="shared" si="129"/>
        <v>114.4</v>
      </c>
      <c r="W35" s="12">
        <f t="shared" ref="W35:X35" si="130">IF(W27="","",ROUND(W27/18,1))</f>
        <v>115.2</v>
      </c>
      <c r="X35" s="12">
        <f t="shared" si="130"/>
        <v>115.8</v>
      </c>
      <c r="Y35" s="12">
        <f t="shared" ref="Y35:Z35" si="131">IF(Y27="","",ROUND(Y27/18,1))</f>
        <v>118.9</v>
      </c>
      <c r="Z35" s="12">
        <f t="shared" si="131"/>
        <v>119.6</v>
      </c>
      <c r="AA35" s="12">
        <f t="shared" ref="AA35" si="132">IF(AA27="","",ROUND(AA27/18,1))</f>
        <v>122.8</v>
      </c>
      <c r="AB35" s="12">
        <f t="shared" ref="AB35" si="133">IF(AB27="","",ROUND(AB27/18,1))</f>
        <v>122.2</v>
      </c>
    </row>
    <row r="36" spans="2:29" ht="17.25" customHeight="1" x14ac:dyDescent="0.2">
      <c r="B36" s="16"/>
      <c r="C36" s="9" t="s">
        <v>7</v>
      </c>
      <c r="D36" s="12">
        <f t="shared" si="77"/>
        <v>101.6</v>
      </c>
      <c r="E36" s="12">
        <f t="shared" ref="E36:F36" si="134">IF(E28="","",ROUND(E28/18,1))</f>
        <v>102.7</v>
      </c>
      <c r="F36" s="12">
        <f t="shared" si="134"/>
        <v>104.9</v>
      </c>
      <c r="G36" s="12">
        <f t="shared" ref="G36:H36" si="135">IF(G28="","",ROUND(G28/18,1))</f>
        <v>107</v>
      </c>
      <c r="H36" s="12">
        <f t="shared" si="135"/>
        <v>109.9</v>
      </c>
      <c r="I36" s="12">
        <f t="shared" ref="I36" si="136">IF(I28="","",ROUND(I28/18,1))</f>
        <v>110.6</v>
      </c>
      <c r="J36" s="12">
        <f t="shared" ref="J36:K36" si="137">IF(J28="","",ROUND(J28/18,1))</f>
        <v>112.5</v>
      </c>
      <c r="K36" s="12">
        <f t="shared" si="137"/>
        <v>113.7</v>
      </c>
      <c r="L36" s="12">
        <f t="shared" ref="L36:M36" si="138">IF(L28="","",ROUND(L28/18,1))</f>
        <v>113.7</v>
      </c>
      <c r="M36" s="12">
        <f t="shared" si="138"/>
        <v>113.4</v>
      </c>
      <c r="N36" s="12">
        <f t="shared" ref="N36:O36" si="139">IF(N28="","",ROUND(N28/18,1))</f>
        <v>113.6</v>
      </c>
      <c r="O36" s="12">
        <f t="shared" si="139"/>
        <v>113.2</v>
      </c>
      <c r="P36" s="12">
        <f t="shared" ref="P36" si="140">IF(P28="","",ROUND(P28/18,1))</f>
        <v>111.9</v>
      </c>
      <c r="Q36" s="12">
        <f t="shared" ref="Q36:R36" si="141">IF(Q28="","",ROUND(Q28/18,1))</f>
        <v>111.1</v>
      </c>
      <c r="R36" s="12">
        <f t="shared" si="141"/>
        <v>110.7</v>
      </c>
      <c r="S36" s="12">
        <f t="shared" ref="S36:T36" si="142">IF(S28="","",ROUND(S28/18,1))</f>
        <v>112</v>
      </c>
      <c r="T36" s="12">
        <f t="shared" si="142"/>
        <v>112.5</v>
      </c>
      <c r="U36" s="12">
        <f t="shared" ref="U36:V36" si="143">IF(U28="","",ROUND(U28/18,1))</f>
        <v>113.9</v>
      </c>
      <c r="V36" s="12">
        <f t="shared" si="143"/>
        <v>115.6</v>
      </c>
      <c r="W36" s="12">
        <f t="shared" ref="W36:X36" si="144">IF(W28="","",ROUND(W28/18,1))</f>
        <v>115.9</v>
      </c>
      <c r="X36" s="12">
        <f t="shared" si="144"/>
        <v>117</v>
      </c>
      <c r="Y36" s="12">
        <f t="shared" ref="Y36:Z36" si="145">IF(Y28="","",ROUND(Y28/18,1))</f>
        <v>119.1</v>
      </c>
      <c r="Z36" s="12">
        <f t="shared" si="145"/>
        <v>120.3</v>
      </c>
      <c r="AA36" s="12">
        <f t="shared" ref="AA36" si="146">IF(AA28="","",ROUND(AA28/18,1))</f>
        <v>121</v>
      </c>
      <c r="AB36" s="12">
        <f t="shared" ref="AB36" si="147">IF(AB28="","",ROUND(AB28/18,1))</f>
        <v>120.8</v>
      </c>
    </row>
    <row r="37" spans="2:29" ht="17.25" customHeight="1" x14ac:dyDescent="0.2">
      <c r="B37" s="17"/>
      <c r="C37" s="10" t="s">
        <v>8</v>
      </c>
      <c r="D37" s="12">
        <f t="shared" si="77"/>
        <v>99.8</v>
      </c>
      <c r="E37" s="12">
        <f t="shared" ref="E37:F37" si="148">IF(E29="","",ROUND(E29/18,1))</f>
        <v>101.3</v>
      </c>
      <c r="F37" s="12">
        <f t="shared" si="148"/>
        <v>103.1</v>
      </c>
      <c r="G37" s="12">
        <f t="shared" ref="G37:H37" si="149">IF(G29="","",ROUND(G29/18,1))</f>
        <v>104.3</v>
      </c>
      <c r="H37" s="12">
        <f t="shared" si="149"/>
        <v>108.7</v>
      </c>
      <c r="I37" s="12">
        <f t="shared" ref="I37" si="150">IF(I29="","",ROUND(I29/18,1))</f>
        <v>109.5</v>
      </c>
      <c r="J37" s="12">
        <f t="shared" ref="J37:K37" si="151">IF(J29="","",ROUND(J29/18,1))</f>
        <v>112.8</v>
      </c>
      <c r="K37" s="12">
        <f t="shared" si="151"/>
        <v>113.7</v>
      </c>
      <c r="L37" s="12">
        <f t="shared" ref="L37:M37" si="152">IF(L29="","",ROUND(L29/18,1))</f>
        <v>113.7</v>
      </c>
      <c r="M37" s="12">
        <f t="shared" si="152"/>
        <v>113.8</v>
      </c>
      <c r="N37" s="12">
        <f t="shared" ref="N37:O37" si="153">IF(N29="","",ROUND(N29/18,1))</f>
        <v>113.7</v>
      </c>
      <c r="O37" s="12">
        <f t="shared" si="153"/>
        <v>113.7</v>
      </c>
      <c r="P37" s="12">
        <f t="shared" ref="P37" si="154">IF(P29="","",ROUND(P29/18,1))</f>
        <v>111.7</v>
      </c>
      <c r="Q37" s="12">
        <f t="shared" ref="Q37:R37" si="155">IF(Q29="","",ROUND(Q29/18,1))</f>
        <v>111.2</v>
      </c>
      <c r="R37" s="12">
        <f t="shared" si="155"/>
        <v>111.1</v>
      </c>
      <c r="S37" s="12">
        <f t="shared" ref="S37:T37" si="156">IF(S29="","",ROUND(S29/18,1))</f>
        <v>111.8</v>
      </c>
      <c r="T37" s="12">
        <f t="shared" si="156"/>
        <v>112</v>
      </c>
      <c r="U37" s="12">
        <f t="shared" ref="U37:V37" si="157">IF(U29="","",ROUND(U29/18,1))</f>
        <v>114.3</v>
      </c>
      <c r="V37" s="12">
        <f t="shared" si="157"/>
        <v>115</v>
      </c>
      <c r="W37" s="12">
        <f t="shared" ref="W37:X37" si="158">IF(W29="","",ROUND(W29/18,1))</f>
        <v>115.2</v>
      </c>
      <c r="X37" s="12">
        <f t="shared" si="158"/>
        <v>115.7</v>
      </c>
      <c r="Y37" s="12">
        <f t="shared" ref="Y37:Z37" si="159">IF(Y29="","",ROUND(Y29/18,1))</f>
        <v>119</v>
      </c>
      <c r="Z37" s="12">
        <f t="shared" si="159"/>
        <v>119.7</v>
      </c>
      <c r="AA37" s="12">
        <f t="shared" ref="AA37" si="160">IF(AA29="","",ROUND(AA29/18,1))</f>
        <v>121.4</v>
      </c>
      <c r="AB37" s="12">
        <f t="shared" ref="AB37" si="161">IF(AB29="","",ROUND(AB29/18,1))</f>
        <v>121.4</v>
      </c>
    </row>
    <row r="39" spans="2:29" x14ac:dyDescent="0.2">
      <c r="C39" s="8" t="s">
        <v>14</v>
      </c>
      <c r="AC39" s="8"/>
    </row>
    <row r="40" spans="2:29" x14ac:dyDescent="0.2">
      <c r="C40" s="8" t="s">
        <v>2</v>
      </c>
      <c r="AC40" s="8"/>
    </row>
    <row r="41" spans="2:29" x14ac:dyDescent="0.2">
      <c r="C41" s="8" t="s">
        <v>9</v>
      </c>
      <c r="AC41" s="8"/>
    </row>
    <row r="42" spans="2:29" x14ac:dyDescent="0.2">
      <c r="C42" s="8" t="s">
        <v>10</v>
      </c>
      <c r="AC42" s="8"/>
    </row>
    <row r="43" spans="2:29" x14ac:dyDescent="0.2">
      <c r="C43" s="8" t="s">
        <v>11</v>
      </c>
      <c r="AC43" s="8"/>
    </row>
    <row r="44" spans="2:29" x14ac:dyDescent="0.2">
      <c r="C44" s="8" t="s">
        <v>12</v>
      </c>
      <c r="AC44" s="8"/>
    </row>
    <row r="45" spans="2:29" x14ac:dyDescent="0.2">
      <c r="C45" s="8" t="s">
        <v>13</v>
      </c>
    </row>
  </sheetData>
  <mergeCells count="6">
    <mergeCell ref="B31:B37"/>
    <mergeCell ref="B4:B10"/>
    <mergeCell ref="B23:B29"/>
    <mergeCell ref="B2:C2"/>
    <mergeCell ref="B21:C21"/>
    <mergeCell ref="B12:B18"/>
  </mergeCells>
  <phoneticPr fontId="1"/>
  <printOptions horizontalCentered="1" verticalCentered="1"/>
  <pageMargins left="0.25" right="0.25" top="0.75" bottom="0.75" header="0.3" footer="0.3"/>
  <pageSetup paperSize="9" scale="74" fitToWidth="0" orientation="landscape" r:id="rId1"/>
  <headerFooter alignWithMargins="0">
    <oddHeader>&amp;C&amp;24北海道の地域別灯油価格</oddHeader>
  </headerFooter>
  <colBreaks count="1" manualBreakCount="1">
    <brk id="15" min="1" max="4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ワークシート</vt:lpstr>
      </vt:variant>
      <vt:variant>
        <vt:i4>1</vt:i4>
      </vt:variant>
      <vt:variant>
        <vt:lpstr>グラフ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Data</vt:lpstr>
      <vt:lpstr>Graph(配達）</vt:lpstr>
      <vt:lpstr>Graph（店頭）</vt:lpstr>
      <vt:lpstr>Data!Print_Area</vt:lpstr>
      <vt:lpstr>Data!Print_Titles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2019-10-08T05:21:09Z</dcterms:created>
  <dcterms:modified xsi:type="dcterms:W3CDTF">2022-03-29T00:21:32Z</dcterms:modified>
</cp:coreProperties>
</file>