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124226"/>
  <xr:revisionPtr revIDLastSave="0" documentId="8_{CA0731F3-D0F0-48ED-B5D1-D47045E14E56}" xr6:coauthVersionLast="47" xr6:coauthVersionMax="47" xr10:uidLastSave="{00000000-0000-0000-0000-000000000000}"/>
  <bookViews>
    <workbookView xWindow="-90" yWindow="-16320" windowWidth="29040" windowHeight="15720" xr2:uid="{00000000-000D-0000-FFFF-FFFF00000000}"/>
  </bookViews>
  <sheets>
    <sheet name="Graph(配達）" sheetId="7" r:id="rId1"/>
    <sheet name="Graph（店頭）" sheetId="5" r:id="rId2"/>
    <sheet name="Data" sheetId="4" r:id="rId3"/>
  </sheets>
  <definedNames>
    <definedName name="_xlnm.Print_Area" localSheetId="2">Data!$A$1:$AD$45</definedName>
    <definedName name="_xlnm.Print_Titles" localSheetId="2">Data!$B:$C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37" i="4" l="1"/>
  <c r="AB36" i="4"/>
  <c r="AB35" i="4"/>
  <c r="AB34" i="4"/>
  <c r="AB33" i="4"/>
  <c r="AB32" i="4"/>
  <c r="AB31" i="4"/>
  <c r="AB23" i="4"/>
  <c r="AB18" i="4"/>
  <c r="AB17" i="4"/>
  <c r="AB16" i="4"/>
  <c r="AB15" i="4"/>
  <c r="AB14" i="4"/>
  <c r="AB13" i="4"/>
  <c r="AB12" i="4"/>
  <c r="AA37" i="4"/>
  <c r="AA36" i="4"/>
  <c r="AA35" i="4"/>
  <c r="AA34" i="4"/>
  <c r="AA33" i="4"/>
  <c r="AA32" i="4"/>
  <c r="AA31" i="4"/>
  <c r="AA23" i="4"/>
  <c r="AA18" i="4"/>
  <c r="AA17" i="4"/>
  <c r="AA16" i="4"/>
  <c r="AA15" i="4"/>
  <c r="AA14" i="4"/>
  <c r="AA13" i="4"/>
  <c r="AA12" i="4"/>
  <c r="Z37" i="4"/>
  <c r="Z36" i="4"/>
  <c r="Z35" i="4"/>
  <c r="Z34" i="4"/>
  <c r="Z33" i="4"/>
  <c r="Z32" i="4"/>
  <c r="Z31" i="4"/>
  <c r="Z23" i="4"/>
  <c r="Z18" i="4"/>
  <c r="Z17" i="4"/>
  <c r="Z16" i="4"/>
  <c r="Z15" i="4"/>
  <c r="Z14" i="4"/>
  <c r="Z13" i="4"/>
  <c r="Z12" i="4"/>
  <c r="Y37" i="4"/>
  <c r="Y36" i="4"/>
  <c r="Y35" i="4"/>
  <c r="Y34" i="4"/>
  <c r="Y33" i="4"/>
  <c r="Y32" i="4"/>
  <c r="Y31" i="4"/>
  <c r="Y23" i="4"/>
  <c r="Y18" i="4"/>
  <c r="Y17" i="4"/>
  <c r="Y16" i="4"/>
  <c r="Y15" i="4"/>
  <c r="Y14" i="4"/>
  <c r="Y13" i="4"/>
  <c r="Y12" i="4"/>
  <c r="X37" i="4"/>
  <c r="X36" i="4"/>
  <c r="X35" i="4"/>
  <c r="X34" i="4"/>
  <c r="X33" i="4"/>
  <c r="X32" i="4"/>
  <c r="X31" i="4"/>
  <c r="X23" i="4"/>
  <c r="X18" i="4"/>
  <c r="X17" i="4"/>
  <c r="X16" i="4"/>
  <c r="X15" i="4"/>
  <c r="X14" i="4"/>
  <c r="X13" i="4"/>
  <c r="X12" i="4"/>
  <c r="W37" i="4"/>
  <c r="W36" i="4"/>
  <c r="W35" i="4"/>
  <c r="W34" i="4"/>
  <c r="W33" i="4"/>
  <c r="W32" i="4"/>
  <c r="W31" i="4"/>
  <c r="W23" i="4"/>
  <c r="W18" i="4"/>
  <c r="W17" i="4"/>
  <c r="W16" i="4"/>
  <c r="W15" i="4"/>
  <c r="W14" i="4"/>
  <c r="W13" i="4"/>
  <c r="W12" i="4"/>
  <c r="V37" i="4"/>
  <c r="V36" i="4"/>
  <c r="V35" i="4"/>
  <c r="V34" i="4"/>
  <c r="V33" i="4"/>
  <c r="V32" i="4"/>
  <c r="V31" i="4"/>
  <c r="V23" i="4"/>
  <c r="V18" i="4"/>
  <c r="V17" i="4"/>
  <c r="V16" i="4"/>
  <c r="V15" i="4"/>
  <c r="V14" i="4"/>
  <c r="V13" i="4"/>
  <c r="V12" i="4"/>
  <c r="U37" i="4"/>
  <c r="U36" i="4"/>
  <c r="U35" i="4"/>
  <c r="U34" i="4"/>
  <c r="U33" i="4"/>
  <c r="U32" i="4"/>
  <c r="U31" i="4"/>
  <c r="U23" i="4"/>
  <c r="U18" i="4"/>
  <c r="U17" i="4"/>
  <c r="U16" i="4"/>
  <c r="U15" i="4"/>
  <c r="U14" i="4"/>
  <c r="U13" i="4"/>
  <c r="U12" i="4"/>
  <c r="T37" i="4"/>
  <c r="T36" i="4"/>
  <c r="T35" i="4"/>
  <c r="T34" i="4"/>
  <c r="T33" i="4"/>
  <c r="T32" i="4"/>
  <c r="T31" i="4"/>
  <c r="T23" i="4"/>
  <c r="T18" i="4"/>
  <c r="T17" i="4"/>
  <c r="T16" i="4"/>
  <c r="T15" i="4"/>
  <c r="T14" i="4"/>
  <c r="T13" i="4"/>
  <c r="T12" i="4"/>
  <c r="S37" i="4"/>
  <c r="S36" i="4"/>
  <c r="S35" i="4"/>
  <c r="S34" i="4"/>
  <c r="S33" i="4"/>
  <c r="S32" i="4"/>
  <c r="S31" i="4"/>
  <c r="S23" i="4"/>
  <c r="S18" i="4"/>
  <c r="S17" i="4"/>
  <c r="S16" i="4"/>
  <c r="S15" i="4"/>
  <c r="S14" i="4"/>
  <c r="S13" i="4"/>
  <c r="S12" i="4"/>
  <c r="R37" i="4"/>
  <c r="R36" i="4"/>
  <c r="R35" i="4"/>
  <c r="R34" i="4"/>
  <c r="R33" i="4"/>
  <c r="R32" i="4"/>
  <c r="R31" i="4"/>
  <c r="R23" i="4"/>
  <c r="R18" i="4"/>
  <c r="R17" i="4"/>
  <c r="R16" i="4"/>
  <c r="R15" i="4"/>
  <c r="R14" i="4"/>
  <c r="R13" i="4"/>
  <c r="R12" i="4"/>
  <c r="Q37" i="4"/>
  <c r="Q36" i="4"/>
  <c r="Q35" i="4"/>
  <c r="Q34" i="4"/>
  <c r="Q33" i="4"/>
  <c r="Q32" i="4"/>
  <c r="Q31" i="4"/>
  <c r="Q23" i="4"/>
  <c r="Q18" i="4"/>
  <c r="Q17" i="4"/>
  <c r="Q16" i="4"/>
  <c r="Q15" i="4"/>
  <c r="Q14" i="4"/>
  <c r="Q13" i="4"/>
  <c r="Q12" i="4"/>
  <c r="P37" i="4"/>
  <c r="P36" i="4"/>
  <c r="P35" i="4"/>
  <c r="P34" i="4"/>
  <c r="P33" i="4"/>
  <c r="P32" i="4"/>
  <c r="P31" i="4"/>
  <c r="P23" i="4"/>
  <c r="P18" i="4"/>
  <c r="P17" i="4"/>
  <c r="P16" i="4"/>
  <c r="P15" i="4"/>
  <c r="P14" i="4"/>
  <c r="P13" i="4"/>
  <c r="P12" i="4"/>
  <c r="O37" i="4"/>
  <c r="O36" i="4"/>
  <c r="O35" i="4"/>
  <c r="O34" i="4"/>
  <c r="O33" i="4"/>
  <c r="O32" i="4"/>
  <c r="O31" i="4"/>
  <c r="O23" i="4"/>
  <c r="O18" i="4"/>
  <c r="O17" i="4"/>
  <c r="O16" i="4"/>
  <c r="O15" i="4"/>
  <c r="O14" i="4"/>
  <c r="O13" i="4"/>
  <c r="O12" i="4"/>
  <c r="N37" i="4"/>
  <c r="N36" i="4"/>
  <c r="N35" i="4"/>
  <c r="N34" i="4"/>
  <c r="N33" i="4"/>
  <c r="N32" i="4"/>
  <c r="N31" i="4"/>
  <c r="N23" i="4"/>
  <c r="N18" i="4"/>
  <c r="N17" i="4"/>
  <c r="N16" i="4"/>
  <c r="N15" i="4"/>
  <c r="N14" i="4"/>
  <c r="N13" i="4"/>
  <c r="N12" i="4"/>
  <c r="M37" i="4"/>
  <c r="M36" i="4"/>
  <c r="M35" i="4"/>
  <c r="M34" i="4"/>
  <c r="M33" i="4"/>
  <c r="M32" i="4"/>
  <c r="M31" i="4"/>
  <c r="M23" i="4"/>
  <c r="M18" i="4"/>
  <c r="M17" i="4"/>
  <c r="M16" i="4"/>
  <c r="M15" i="4"/>
  <c r="M14" i="4"/>
  <c r="M13" i="4"/>
  <c r="M12" i="4"/>
  <c r="L37" i="4"/>
  <c r="L36" i="4"/>
  <c r="L35" i="4"/>
  <c r="L34" i="4"/>
  <c r="L33" i="4"/>
  <c r="L32" i="4"/>
  <c r="L31" i="4"/>
  <c r="L23" i="4"/>
  <c r="L18" i="4"/>
  <c r="L17" i="4"/>
  <c r="L16" i="4"/>
  <c r="L15" i="4"/>
  <c r="L14" i="4"/>
  <c r="L13" i="4"/>
  <c r="L12" i="4"/>
  <c r="K37" i="4"/>
  <c r="K36" i="4"/>
  <c r="K35" i="4"/>
  <c r="K34" i="4"/>
  <c r="K33" i="4"/>
  <c r="K32" i="4"/>
  <c r="K31" i="4"/>
  <c r="K23" i="4"/>
  <c r="K18" i="4"/>
  <c r="K17" i="4"/>
  <c r="K16" i="4"/>
  <c r="K15" i="4"/>
  <c r="K14" i="4"/>
  <c r="K13" i="4"/>
  <c r="K12" i="4"/>
  <c r="J37" i="4"/>
  <c r="J36" i="4"/>
  <c r="J35" i="4"/>
  <c r="J34" i="4"/>
  <c r="J33" i="4"/>
  <c r="J32" i="4"/>
  <c r="J31" i="4"/>
  <c r="J23" i="4"/>
  <c r="J18" i="4"/>
  <c r="J17" i="4"/>
  <c r="J16" i="4"/>
  <c r="J15" i="4"/>
  <c r="J14" i="4"/>
  <c r="J13" i="4"/>
  <c r="J12" i="4"/>
  <c r="I37" i="4"/>
  <c r="I36" i="4"/>
  <c r="I35" i="4"/>
  <c r="I34" i="4"/>
  <c r="I33" i="4"/>
  <c r="I32" i="4"/>
  <c r="I31" i="4"/>
  <c r="I23" i="4"/>
  <c r="I18" i="4"/>
  <c r="I17" i="4"/>
  <c r="I16" i="4"/>
  <c r="I15" i="4"/>
  <c r="I14" i="4"/>
  <c r="I13" i="4"/>
  <c r="I12" i="4"/>
  <c r="H37" i="4"/>
  <c r="H36" i="4"/>
  <c r="H35" i="4"/>
  <c r="H34" i="4"/>
  <c r="H33" i="4"/>
  <c r="H32" i="4"/>
  <c r="H31" i="4"/>
  <c r="H23" i="4"/>
  <c r="H18" i="4"/>
  <c r="H17" i="4"/>
  <c r="H16" i="4"/>
  <c r="H15" i="4"/>
  <c r="H14" i="4"/>
  <c r="H13" i="4"/>
  <c r="H12" i="4"/>
  <c r="G37" i="4"/>
  <c r="G36" i="4"/>
  <c r="G35" i="4"/>
  <c r="G34" i="4"/>
  <c r="G33" i="4"/>
  <c r="G32" i="4"/>
  <c r="G31" i="4"/>
  <c r="G23" i="4"/>
  <c r="G18" i="4"/>
  <c r="G17" i="4"/>
  <c r="G16" i="4"/>
  <c r="G15" i="4"/>
  <c r="G14" i="4"/>
  <c r="G13" i="4"/>
  <c r="G12" i="4"/>
  <c r="F37" i="4"/>
  <c r="F36" i="4"/>
  <c r="F35" i="4"/>
  <c r="F34" i="4"/>
  <c r="F33" i="4"/>
  <c r="F32" i="4"/>
  <c r="F31" i="4"/>
  <c r="F23" i="4"/>
  <c r="F18" i="4"/>
  <c r="F17" i="4"/>
  <c r="F16" i="4"/>
  <c r="F15" i="4"/>
  <c r="F14" i="4"/>
  <c r="F13" i="4"/>
  <c r="F12" i="4"/>
  <c r="E37" i="4"/>
  <c r="E36" i="4"/>
  <c r="E35" i="4"/>
  <c r="E34" i="4"/>
  <c r="E33" i="4"/>
  <c r="E32" i="4"/>
  <c r="E31" i="4"/>
  <c r="E23" i="4"/>
  <c r="E18" i="4"/>
  <c r="E17" i="4"/>
  <c r="E16" i="4"/>
  <c r="E15" i="4"/>
  <c r="E14" i="4"/>
  <c r="E13" i="4"/>
  <c r="E12" i="4"/>
  <c r="D37" i="4"/>
  <c r="D36" i="4"/>
  <c r="D35" i="4"/>
  <c r="D34" i="4"/>
  <c r="D33" i="4"/>
  <c r="D32" i="4"/>
  <c r="D31" i="4"/>
  <c r="D23" i="4"/>
  <c r="D18" i="4"/>
  <c r="D17" i="4"/>
  <c r="D16" i="4"/>
  <c r="D15" i="4"/>
  <c r="D14" i="4"/>
  <c r="D13" i="4"/>
  <c r="D12" i="4"/>
  <c r="D2" i="4"/>
  <c r="AB2" i="4"/>
  <c r="AA2" i="4" l="1"/>
  <c r="Z2" i="4" l="1"/>
  <c r="Y2" i="4" l="1"/>
  <c r="X2" i="4" l="1"/>
  <c r="W2" i="4" l="1"/>
  <c r="V2" i="4" l="1"/>
  <c r="U2" i="4" l="1"/>
  <c r="T2" i="4" l="1"/>
  <c r="S2" i="4" l="1"/>
  <c r="R2" i="4" l="1"/>
  <c r="Q2" i="4" l="1"/>
  <c r="P2" i="4" l="1"/>
  <c r="O2" i="4" l="1"/>
  <c r="N2" i="4" l="1"/>
  <c r="M2" i="4" l="1"/>
  <c r="L2" i="4" l="1"/>
  <c r="K2" i="4" l="1"/>
  <c r="J2" i="4" l="1"/>
  <c r="I2" i="4" l="1"/>
  <c r="H2" i="4" l="1"/>
  <c r="G2" i="4" l="1"/>
  <c r="F2" i="4" l="1"/>
  <c r="E2" i="4" l="1"/>
  <c r="AD2" i="4" l="1"/>
  <c r="AC2" i="4"/>
  <c r="AE2" i="4"/>
  <c r="AF2" i="4"/>
  <c r="AG2" i="4"/>
  <c r="AH2" i="4"/>
  <c r="AI2" i="4"/>
  <c r="AJ2" i="4"/>
  <c r="AK2" i="4"/>
</calcChain>
</file>

<file path=xl/sharedStrings.xml><?xml version="1.0" encoding="utf-8"?>
<sst xmlns="http://schemas.openxmlformats.org/spreadsheetml/2006/main" count="39" uniqueCount="18">
  <si>
    <t>店頭価格</t>
    <rPh sb="0" eb="2">
      <t>テントウ</t>
    </rPh>
    <rPh sb="2" eb="4">
      <t>カカク</t>
    </rPh>
    <phoneticPr fontId="1"/>
  </si>
  <si>
    <t>配達価格</t>
    <rPh sb="0" eb="2">
      <t>ハイタツ</t>
    </rPh>
    <rPh sb="2" eb="4">
      <t>カカク</t>
    </rPh>
    <phoneticPr fontId="1"/>
  </si>
  <si>
    <t>注意：地域については、次のとおりとした。</t>
  </si>
  <si>
    <t>道北地域</t>
    <rPh sb="0" eb="2">
      <t>ドウホク</t>
    </rPh>
    <rPh sb="2" eb="4">
      <t>チイキ</t>
    </rPh>
    <phoneticPr fontId="1"/>
  </si>
  <si>
    <t>道央地域</t>
    <rPh sb="0" eb="2">
      <t>ドウオウ</t>
    </rPh>
    <rPh sb="2" eb="4">
      <t>チイキ</t>
    </rPh>
    <phoneticPr fontId="1"/>
  </si>
  <si>
    <t>道東地域</t>
    <rPh sb="0" eb="2">
      <t>ドウトウ</t>
    </rPh>
    <rPh sb="2" eb="4">
      <t>チイキ</t>
    </rPh>
    <phoneticPr fontId="1"/>
  </si>
  <si>
    <t>日勝地域</t>
    <rPh sb="0" eb="1">
      <t>ニチ</t>
    </rPh>
    <rPh sb="1" eb="2">
      <t>ショウ</t>
    </rPh>
    <rPh sb="2" eb="4">
      <t>チイキ</t>
    </rPh>
    <phoneticPr fontId="1"/>
  </si>
  <si>
    <t>道南地域</t>
    <rPh sb="0" eb="2">
      <t>ドウナン</t>
    </rPh>
    <rPh sb="2" eb="4">
      <t>チイキ</t>
    </rPh>
    <phoneticPr fontId="1"/>
  </si>
  <si>
    <t>全 道 域</t>
    <rPh sb="0" eb="1">
      <t>ゼン</t>
    </rPh>
    <rPh sb="2" eb="3">
      <t>ミチ</t>
    </rPh>
    <rPh sb="4" eb="5">
      <t>イキ</t>
    </rPh>
    <phoneticPr fontId="1"/>
  </si>
  <si>
    <t xml:space="preserve">      １）道北地域（宗谷総合振興局・留萌振興局・上川総合振興局）　　　　　</t>
    <rPh sb="15" eb="17">
      <t>ソウゴウ</t>
    </rPh>
    <rPh sb="17" eb="19">
      <t>シンコウ</t>
    </rPh>
    <rPh sb="19" eb="20">
      <t>キョク</t>
    </rPh>
    <rPh sb="23" eb="25">
      <t>シンコウ</t>
    </rPh>
    <rPh sb="25" eb="26">
      <t>キョク</t>
    </rPh>
    <rPh sb="29" eb="31">
      <t>ソウゴウ</t>
    </rPh>
    <rPh sb="31" eb="34">
      <t>シンコウキョク</t>
    </rPh>
    <phoneticPr fontId="1"/>
  </si>
  <si>
    <t xml:space="preserve">      ２）道央地域（石狩振興局・空知総合振興局）              　　　</t>
    <rPh sb="15" eb="17">
      <t>シンコウ</t>
    </rPh>
    <rPh sb="17" eb="18">
      <t>キョク</t>
    </rPh>
    <rPh sb="21" eb="23">
      <t>ソウゴウ</t>
    </rPh>
    <rPh sb="23" eb="26">
      <t>シンコウキョク</t>
    </rPh>
    <phoneticPr fontId="1"/>
  </si>
  <si>
    <t xml:space="preserve">      ３）道東地域（オホーツク総合振興局・釧路総合振興局・根室振興局）    　　　</t>
    <rPh sb="18" eb="20">
      <t>ソウゴウ</t>
    </rPh>
    <rPh sb="20" eb="22">
      <t>シンコウ</t>
    </rPh>
    <rPh sb="22" eb="23">
      <t>キョク</t>
    </rPh>
    <rPh sb="26" eb="28">
      <t>ソウゴウ</t>
    </rPh>
    <rPh sb="28" eb="31">
      <t>シンコウキョク</t>
    </rPh>
    <rPh sb="34" eb="37">
      <t>シンコウキョク</t>
    </rPh>
    <phoneticPr fontId="1"/>
  </si>
  <si>
    <t xml:space="preserve">      ４）日勝地域（日高振興局・十勝総合振興局）                  　</t>
    <rPh sb="15" eb="18">
      <t>シンコウキョク</t>
    </rPh>
    <rPh sb="21" eb="23">
      <t>ソウゴウ</t>
    </rPh>
    <rPh sb="23" eb="26">
      <t>シンコウキョク</t>
    </rPh>
    <phoneticPr fontId="1"/>
  </si>
  <si>
    <t xml:space="preserve">      ５）道南地域（胆振総合振興局・後志総合振興局・檜山振興局・渡島総合振興局）</t>
    <rPh sb="15" eb="17">
      <t>ソウゴウ</t>
    </rPh>
    <rPh sb="17" eb="20">
      <t>シンコウキョク</t>
    </rPh>
    <rPh sb="23" eb="25">
      <t>ソウゴウ</t>
    </rPh>
    <rPh sb="25" eb="28">
      <t>シンコウキョク</t>
    </rPh>
    <rPh sb="31" eb="34">
      <t>シンコウキョク</t>
    </rPh>
    <rPh sb="37" eb="39">
      <t>ソウゴウ</t>
    </rPh>
    <rPh sb="39" eb="42">
      <t>シンコウキョク</t>
    </rPh>
    <phoneticPr fontId="1"/>
  </si>
  <si>
    <t>出典：経済産業省（石油製品価格調査）</t>
    <phoneticPr fontId="1"/>
  </si>
  <si>
    <t>（消費税込み）</t>
    <rPh sb="1" eb="4">
      <t>ショウヒゼイ</t>
    </rPh>
    <rPh sb="4" eb="5">
      <t>コ</t>
    </rPh>
    <phoneticPr fontId="1"/>
  </si>
  <si>
    <t>円
／
１８
リ
ッ
ト
ル</t>
    <rPh sb="0" eb="1">
      <t>エン</t>
    </rPh>
    <phoneticPr fontId="1"/>
  </si>
  <si>
    <t>円／リットル</t>
    <rPh sb="0" eb="1">
      <t>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</si>
</sst>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0.0_ "/>
    <numFmt numFmtId="178" formatCode="m/d;@"/>
  </numFmts>
  <fonts count="7" x14ac:knownFonts="1">
    <font>
      <sz val="12"/>
      <name val="ＭＳ ゴシック"/>
      <family val="3"/>
      <charset val="128"/>
    </font>
    <font>
      <sz val="6"/>
      <name val="ＭＳ ゴシック"/>
      <family val="3"/>
      <charset val="128"/>
    </font>
    <font>
      <sz val="9"/>
      <name val="ＭＳ Ｐゴシック"/>
      <family val="3"/>
      <charset val="128"/>
    </font>
    <font>
      <sz val="9"/>
      <name val="ＭＳ 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0" fillId="0" borderId="0" xfId="0" applyBorder="1" applyAlignment="1">
      <alignment vertical="center" textRotation="255"/>
    </xf>
    <xf numFmtId="0" fontId="0" fillId="0" borderId="3" xfId="0" applyBorder="1" applyAlignment="1">
      <alignment vertical="center" textRotation="255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178" fontId="0" fillId="0" borderId="0" xfId="0" applyNumberFormat="1">
      <alignment vertical="center"/>
    </xf>
    <xf numFmtId="177" fontId="0" fillId="0" borderId="1" xfId="0" applyNumberFormat="1" applyFill="1" applyBorder="1">
      <alignment vertical="center"/>
    </xf>
    <xf numFmtId="0" fontId="0" fillId="0" borderId="4" xfId="0" applyBorder="1" applyAlignment="1">
      <alignment vertical="center" textRotation="255"/>
    </xf>
    <xf numFmtId="0" fontId="0" fillId="0" borderId="5" xfId="0" applyBorder="1" applyAlignment="1">
      <alignment vertical="center" textRotation="255"/>
    </xf>
    <xf numFmtId="0" fontId="0" fillId="0" borderId="6" xfId="0" applyBorder="1" applyAlignment="1">
      <alignment vertical="center" textRotation="255"/>
    </xf>
    <xf numFmtId="0" fontId="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0" borderId="0" xfId="0" applyAlignment="1">
      <alignment vertical="center"/>
    </xf>
  </cellXfs>
  <cellStyles count="3">
    <cellStyle name="標準" xfId="0" builtinId="0"/>
    <cellStyle name="標準 2" xfId="1" xr:uid="{222EBB07-2E76-4566-8D4D-A2C3B72100C0}"/>
    <cellStyle name="標準 3" xfId="2" xr:uid="{48B18BCA-0EFD-4EB4-B33F-4EAB3B354F6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7" Type="http://schemas.openxmlformats.org/officeDocument/2006/relationships/calcChain" Target="calcChain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530338665339428E-2"/>
          <c:y val="9.6669582968795562E-2"/>
          <c:w val="0.89435950452604995"/>
          <c:h val="0.68459983764618937"/>
        </c:manualLayout>
      </c:layout>
      <c:lineChart>
        <c:grouping val="standard"/>
        <c:varyColors val="0"/>
        <c:ser>
          <c:idx val="0"/>
          <c:order val="0"/>
          <c:tx>
            <c:strRef>
              <c:f>Data!$C$13</c:f>
              <c:strCache>
                <c:ptCount val="1"/>
                <c:pt idx="0">
                  <c:v>道北地域</c:v>
                </c:pt>
              </c:strCache>
            </c:strRef>
          </c:tx>
          <c:spPr>
            <a:ln w="34925">
              <a:solidFill>
                <a:srgbClr val="0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Data!$D$2:$AB$2</c:f>
              <c:numCache>
                <c:formatCode>m/d;@</c:formatCode>
                <c:ptCount val="25"/>
                <c:pt idx="0">
                  <c:v>45572</c:v>
                </c:pt>
                <c:pt idx="1">
                  <c:v>45580</c:v>
                </c:pt>
                <c:pt idx="2">
                  <c:v>45586</c:v>
                </c:pt>
                <c:pt idx="3">
                  <c:v>45593</c:v>
                </c:pt>
                <c:pt idx="4">
                  <c:v>45601</c:v>
                </c:pt>
                <c:pt idx="5">
                  <c:v>45607</c:v>
                </c:pt>
                <c:pt idx="6">
                  <c:v>45614</c:v>
                </c:pt>
                <c:pt idx="7">
                  <c:v>45621</c:v>
                </c:pt>
                <c:pt idx="8">
                  <c:v>45628</c:v>
                </c:pt>
                <c:pt idx="9">
                  <c:v>45635</c:v>
                </c:pt>
                <c:pt idx="10">
                  <c:v>45642</c:v>
                </c:pt>
                <c:pt idx="11">
                  <c:v>45649</c:v>
                </c:pt>
                <c:pt idx="12">
                  <c:v>45663</c:v>
                </c:pt>
                <c:pt idx="13">
                  <c:v>45671</c:v>
                </c:pt>
                <c:pt idx="14">
                  <c:v>45677</c:v>
                </c:pt>
                <c:pt idx="15">
                  <c:v>45684</c:v>
                </c:pt>
                <c:pt idx="16">
                  <c:v>45691</c:v>
                </c:pt>
                <c:pt idx="17">
                  <c:v>45698</c:v>
                </c:pt>
                <c:pt idx="18">
                  <c:v>45705</c:v>
                </c:pt>
                <c:pt idx="19">
                  <c:v>45713</c:v>
                </c:pt>
                <c:pt idx="20">
                  <c:v>45719</c:v>
                </c:pt>
                <c:pt idx="21">
                  <c:v>45726</c:v>
                </c:pt>
                <c:pt idx="22">
                  <c:v>45733</c:v>
                </c:pt>
                <c:pt idx="23">
                  <c:v>45740</c:v>
                </c:pt>
                <c:pt idx="24">
                  <c:v>45747</c:v>
                </c:pt>
              </c:numCache>
            </c:numRef>
          </c:cat>
          <c:val>
            <c:numRef>
              <c:f>Data!$D$32:$AD$32</c:f>
              <c:numCache>
                <c:formatCode>0.0_ </c:formatCode>
                <c:ptCount val="27"/>
                <c:pt idx="0">
                  <c:v>121.4</c:v>
                </c:pt>
                <c:pt idx="1">
                  <c:v>122.4</c:v>
                </c:pt>
                <c:pt idx="2">
                  <c:v>122.4</c:v>
                </c:pt>
                <c:pt idx="3">
                  <c:v>121.9</c:v>
                </c:pt>
                <c:pt idx="4">
                  <c:v>121.8</c:v>
                </c:pt>
                <c:pt idx="5">
                  <c:v>121.2</c:v>
                </c:pt>
                <c:pt idx="6">
                  <c:v>121.4</c:v>
                </c:pt>
                <c:pt idx="7">
                  <c:v>121.2</c:v>
                </c:pt>
                <c:pt idx="8">
                  <c:v>120.6</c:v>
                </c:pt>
                <c:pt idx="9">
                  <c:v>121.9</c:v>
                </c:pt>
                <c:pt idx="10">
                  <c:v>122.4</c:v>
                </c:pt>
                <c:pt idx="11">
                  <c:v>123.8</c:v>
                </c:pt>
                <c:pt idx="12">
                  <c:v>125.4</c:v>
                </c:pt>
                <c:pt idx="13">
                  <c:v>125.6</c:v>
                </c:pt>
                <c:pt idx="14">
                  <c:v>130.5</c:v>
                </c:pt>
                <c:pt idx="15">
                  <c:v>131.30000000000001</c:v>
                </c:pt>
                <c:pt idx="16">
                  <c:v>131.80000000000001</c:v>
                </c:pt>
                <c:pt idx="17">
                  <c:v>131.19999999999999</c:v>
                </c:pt>
                <c:pt idx="18">
                  <c:v>131.80000000000001</c:v>
                </c:pt>
                <c:pt idx="19">
                  <c:v>131.80000000000001</c:v>
                </c:pt>
                <c:pt idx="20">
                  <c:v>131.19999999999999</c:v>
                </c:pt>
                <c:pt idx="21">
                  <c:v>131.80000000000001</c:v>
                </c:pt>
                <c:pt idx="22">
                  <c:v>131.9</c:v>
                </c:pt>
                <c:pt idx="23">
                  <c:v>131.9</c:v>
                </c:pt>
                <c:pt idx="24">
                  <c:v>131.9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DD-45AE-B721-0962DC7C3B26}"/>
            </c:ext>
          </c:extLst>
        </c:ser>
        <c:ser>
          <c:idx val="1"/>
          <c:order val="1"/>
          <c:tx>
            <c:strRef>
              <c:f>Data!$C$14</c:f>
              <c:strCache>
                <c:ptCount val="1"/>
                <c:pt idx="0">
                  <c:v>道央地域</c:v>
                </c:pt>
              </c:strCache>
            </c:strRef>
          </c:tx>
          <c:spPr>
            <a:ln w="31750">
              <a:solidFill>
                <a:srgbClr val="FF00FF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Data!$D$2:$AB$2</c:f>
              <c:numCache>
                <c:formatCode>m/d;@</c:formatCode>
                <c:ptCount val="25"/>
                <c:pt idx="0">
                  <c:v>45572</c:v>
                </c:pt>
                <c:pt idx="1">
                  <c:v>45580</c:v>
                </c:pt>
                <c:pt idx="2">
                  <c:v>45586</c:v>
                </c:pt>
                <c:pt idx="3">
                  <c:v>45593</c:v>
                </c:pt>
                <c:pt idx="4">
                  <c:v>45601</c:v>
                </c:pt>
                <c:pt idx="5">
                  <c:v>45607</c:v>
                </c:pt>
                <c:pt idx="6">
                  <c:v>45614</c:v>
                </c:pt>
                <c:pt idx="7">
                  <c:v>45621</c:v>
                </c:pt>
                <c:pt idx="8">
                  <c:v>45628</c:v>
                </c:pt>
                <c:pt idx="9">
                  <c:v>45635</c:v>
                </c:pt>
                <c:pt idx="10">
                  <c:v>45642</c:v>
                </c:pt>
                <c:pt idx="11">
                  <c:v>45649</c:v>
                </c:pt>
                <c:pt idx="12">
                  <c:v>45663</c:v>
                </c:pt>
                <c:pt idx="13">
                  <c:v>45671</c:v>
                </c:pt>
                <c:pt idx="14">
                  <c:v>45677</c:v>
                </c:pt>
                <c:pt idx="15">
                  <c:v>45684</c:v>
                </c:pt>
                <c:pt idx="16">
                  <c:v>45691</c:v>
                </c:pt>
                <c:pt idx="17">
                  <c:v>45698</c:v>
                </c:pt>
                <c:pt idx="18">
                  <c:v>45705</c:v>
                </c:pt>
                <c:pt idx="19">
                  <c:v>45713</c:v>
                </c:pt>
                <c:pt idx="20">
                  <c:v>45719</c:v>
                </c:pt>
                <c:pt idx="21">
                  <c:v>45726</c:v>
                </c:pt>
                <c:pt idx="22">
                  <c:v>45733</c:v>
                </c:pt>
                <c:pt idx="23">
                  <c:v>45740</c:v>
                </c:pt>
                <c:pt idx="24">
                  <c:v>45747</c:v>
                </c:pt>
              </c:numCache>
            </c:numRef>
          </c:cat>
          <c:val>
            <c:numRef>
              <c:f>Data!$D$33:$AD$33</c:f>
              <c:numCache>
                <c:formatCode>0.0_ </c:formatCode>
                <c:ptCount val="27"/>
                <c:pt idx="0">
                  <c:v>119.1</c:v>
                </c:pt>
                <c:pt idx="1">
                  <c:v>119.1</c:v>
                </c:pt>
                <c:pt idx="2">
                  <c:v>119.1</c:v>
                </c:pt>
                <c:pt idx="3">
                  <c:v>119.1</c:v>
                </c:pt>
                <c:pt idx="4">
                  <c:v>119.1</c:v>
                </c:pt>
                <c:pt idx="5">
                  <c:v>119.1</c:v>
                </c:pt>
                <c:pt idx="6">
                  <c:v>119</c:v>
                </c:pt>
                <c:pt idx="7">
                  <c:v>119.1</c:v>
                </c:pt>
                <c:pt idx="8">
                  <c:v>119.1</c:v>
                </c:pt>
                <c:pt idx="9">
                  <c:v>119.1</c:v>
                </c:pt>
                <c:pt idx="10">
                  <c:v>119.1</c:v>
                </c:pt>
                <c:pt idx="11">
                  <c:v>123.3</c:v>
                </c:pt>
                <c:pt idx="12">
                  <c:v>123.8</c:v>
                </c:pt>
                <c:pt idx="13">
                  <c:v>124.3</c:v>
                </c:pt>
                <c:pt idx="14">
                  <c:v>129.6</c:v>
                </c:pt>
                <c:pt idx="15">
                  <c:v>130.1</c:v>
                </c:pt>
                <c:pt idx="16">
                  <c:v>130.1</c:v>
                </c:pt>
                <c:pt idx="17">
                  <c:v>130.1</c:v>
                </c:pt>
                <c:pt idx="18">
                  <c:v>130.1</c:v>
                </c:pt>
                <c:pt idx="19">
                  <c:v>130.1</c:v>
                </c:pt>
                <c:pt idx="20">
                  <c:v>130.1</c:v>
                </c:pt>
                <c:pt idx="21">
                  <c:v>130.1</c:v>
                </c:pt>
                <c:pt idx="22">
                  <c:v>130.1</c:v>
                </c:pt>
                <c:pt idx="23">
                  <c:v>128.4</c:v>
                </c:pt>
                <c:pt idx="24">
                  <c:v>130.1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DD-45AE-B721-0962DC7C3B26}"/>
            </c:ext>
          </c:extLst>
        </c:ser>
        <c:ser>
          <c:idx val="2"/>
          <c:order val="2"/>
          <c:tx>
            <c:strRef>
              <c:f>Data!$C$15</c:f>
              <c:strCache>
                <c:ptCount val="1"/>
                <c:pt idx="0">
                  <c:v>道東地域</c:v>
                </c:pt>
              </c:strCache>
            </c:strRef>
          </c:tx>
          <c:spPr>
            <a:ln w="38100">
              <a:solidFill>
                <a:srgbClr val="00FF00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numRef>
              <c:f>Data!$D$2:$AB$2</c:f>
              <c:numCache>
                <c:formatCode>m/d;@</c:formatCode>
                <c:ptCount val="25"/>
                <c:pt idx="0">
                  <c:v>45572</c:v>
                </c:pt>
                <c:pt idx="1">
                  <c:v>45580</c:v>
                </c:pt>
                <c:pt idx="2">
                  <c:v>45586</c:v>
                </c:pt>
                <c:pt idx="3">
                  <c:v>45593</c:v>
                </c:pt>
                <c:pt idx="4">
                  <c:v>45601</c:v>
                </c:pt>
                <c:pt idx="5">
                  <c:v>45607</c:v>
                </c:pt>
                <c:pt idx="6">
                  <c:v>45614</c:v>
                </c:pt>
                <c:pt idx="7">
                  <c:v>45621</c:v>
                </c:pt>
                <c:pt idx="8">
                  <c:v>45628</c:v>
                </c:pt>
                <c:pt idx="9">
                  <c:v>45635</c:v>
                </c:pt>
                <c:pt idx="10">
                  <c:v>45642</c:v>
                </c:pt>
                <c:pt idx="11">
                  <c:v>45649</c:v>
                </c:pt>
                <c:pt idx="12">
                  <c:v>45663</c:v>
                </c:pt>
                <c:pt idx="13">
                  <c:v>45671</c:v>
                </c:pt>
                <c:pt idx="14">
                  <c:v>45677</c:v>
                </c:pt>
                <c:pt idx="15">
                  <c:v>45684</c:v>
                </c:pt>
                <c:pt idx="16">
                  <c:v>45691</c:v>
                </c:pt>
                <c:pt idx="17">
                  <c:v>45698</c:v>
                </c:pt>
                <c:pt idx="18">
                  <c:v>45705</c:v>
                </c:pt>
                <c:pt idx="19">
                  <c:v>45713</c:v>
                </c:pt>
                <c:pt idx="20">
                  <c:v>45719</c:v>
                </c:pt>
                <c:pt idx="21">
                  <c:v>45726</c:v>
                </c:pt>
                <c:pt idx="22">
                  <c:v>45733</c:v>
                </c:pt>
                <c:pt idx="23">
                  <c:v>45740</c:v>
                </c:pt>
                <c:pt idx="24">
                  <c:v>45747</c:v>
                </c:pt>
              </c:numCache>
            </c:numRef>
          </c:cat>
          <c:val>
            <c:numRef>
              <c:f>Data!$D$34:$AD$34</c:f>
              <c:numCache>
                <c:formatCode>0.0_ </c:formatCode>
                <c:ptCount val="27"/>
                <c:pt idx="0">
                  <c:v>123.7</c:v>
                </c:pt>
                <c:pt idx="1">
                  <c:v>123.7</c:v>
                </c:pt>
                <c:pt idx="2">
                  <c:v>123.5</c:v>
                </c:pt>
                <c:pt idx="3">
                  <c:v>123.4</c:v>
                </c:pt>
                <c:pt idx="4">
                  <c:v>123.7</c:v>
                </c:pt>
                <c:pt idx="5">
                  <c:v>123.7</c:v>
                </c:pt>
                <c:pt idx="6">
                  <c:v>123.7</c:v>
                </c:pt>
                <c:pt idx="7">
                  <c:v>123.7</c:v>
                </c:pt>
                <c:pt idx="8">
                  <c:v>123.7</c:v>
                </c:pt>
                <c:pt idx="9">
                  <c:v>123.7</c:v>
                </c:pt>
                <c:pt idx="10">
                  <c:v>124.2</c:v>
                </c:pt>
                <c:pt idx="11">
                  <c:v>128.80000000000001</c:v>
                </c:pt>
                <c:pt idx="12">
                  <c:v>129.69999999999999</c:v>
                </c:pt>
                <c:pt idx="13">
                  <c:v>129.30000000000001</c:v>
                </c:pt>
                <c:pt idx="14">
                  <c:v>134</c:v>
                </c:pt>
                <c:pt idx="15">
                  <c:v>134.6</c:v>
                </c:pt>
                <c:pt idx="16">
                  <c:v>134.1</c:v>
                </c:pt>
                <c:pt idx="17">
                  <c:v>134.80000000000001</c:v>
                </c:pt>
                <c:pt idx="18">
                  <c:v>135.1</c:v>
                </c:pt>
                <c:pt idx="19">
                  <c:v>135.1</c:v>
                </c:pt>
                <c:pt idx="20">
                  <c:v>135.1</c:v>
                </c:pt>
                <c:pt idx="21">
                  <c:v>133.69999999999999</c:v>
                </c:pt>
                <c:pt idx="22">
                  <c:v>133.80000000000001</c:v>
                </c:pt>
                <c:pt idx="23">
                  <c:v>133.80000000000001</c:v>
                </c:pt>
                <c:pt idx="24">
                  <c:v>133.80000000000001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DD-45AE-B721-0962DC7C3B26}"/>
            </c:ext>
          </c:extLst>
        </c:ser>
        <c:ser>
          <c:idx val="3"/>
          <c:order val="3"/>
          <c:tx>
            <c:strRef>
              <c:f>Data!$C$16</c:f>
              <c:strCache>
                <c:ptCount val="1"/>
                <c:pt idx="0">
                  <c:v>日勝地域</c:v>
                </c:pt>
              </c:strCache>
            </c:strRef>
          </c:tx>
          <c:spPr>
            <a:ln w="38100">
              <a:solidFill>
                <a:srgbClr val="00FFFF"/>
              </a:solidFill>
              <a:prstDash val="solid"/>
            </a:ln>
          </c:spPr>
          <c:marker>
            <c:symbol val="x"/>
            <c:size val="9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Data!$D$2:$AB$2</c:f>
              <c:numCache>
                <c:formatCode>m/d;@</c:formatCode>
                <c:ptCount val="25"/>
                <c:pt idx="0">
                  <c:v>45572</c:v>
                </c:pt>
                <c:pt idx="1">
                  <c:v>45580</c:v>
                </c:pt>
                <c:pt idx="2">
                  <c:v>45586</c:v>
                </c:pt>
                <c:pt idx="3">
                  <c:v>45593</c:v>
                </c:pt>
                <c:pt idx="4">
                  <c:v>45601</c:v>
                </c:pt>
                <c:pt idx="5">
                  <c:v>45607</c:v>
                </c:pt>
                <c:pt idx="6">
                  <c:v>45614</c:v>
                </c:pt>
                <c:pt idx="7">
                  <c:v>45621</c:v>
                </c:pt>
                <c:pt idx="8">
                  <c:v>45628</c:v>
                </c:pt>
                <c:pt idx="9">
                  <c:v>45635</c:v>
                </c:pt>
                <c:pt idx="10">
                  <c:v>45642</c:v>
                </c:pt>
                <c:pt idx="11">
                  <c:v>45649</c:v>
                </c:pt>
                <c:pt idx="12">
                  <c:v>45663</c:v>
                </c:pt>
                <c:pt idx="13">
                  <c:v>45671</c:v>
                </c:pt>
                <c:pt idx="14">
                  <c:v>45677</c:v>
                </c:pt>
                <c:pt idx="15">
                  <c:v>45684</c:v>
                </c:pt>
                <c:pt idx="16">
                  <c:v>45691</c:v>
                </c:pt>
                <c:pt idx="17">
                  <c:v>45698</c:v>
                </c:pt>
                <c:pt idx="18">
                  <c:v>45705</c:v>
                </c:pt>
                <c:pt idx="19">
                  <c:v>45713</c:v>
                </c:pt>
                <c:pt idx="20">
                  <c:v>45719</c:v>
                </c:pt>
                <c:pt idx="21">
                  <c:v>45726</c:v>
                </c:pt>
                <c:pt idx="22">
                  <c:v>45733</c:v>
                </c:pt>
                <c:pt idx="23">
                  <c:v>45740</c:v>
                </c:pt>
                <c:pt idx="24">
                  <c:v>45747</c:v>
                </c:pt>
              </c:numCache>
            </c:numRef>
          </c:cat>
          <c:val>
            <c:numRef>
              <c:f>Data!$D$35:$AD$35</c:f>
              <c:numCache>
                <c:formatCode>0.0_ </c:formatCode>
                <c:ptCount val="27"/>
                <c:pt idx="0">
                  <c:v>121.6</c:v>
                </c:pt>
                <c:pt idx="1">
                  <c:v>121.4</c:v>
                </c:pt>
                <c:pt idx="2">
                  <c:v>121.4</c:v>
                </c:pt>
                <c:pt idx="3">
                  <c:v>121.4</c:v>
                </c:pt>
                <c:pt idx="4">
                  <c:v>121.4</c:v>
                </c:pt>
                <c:pt idx="5">
                  <c:v>121.4</c:v>
                </c:pt>
                <c:pt idx="6">
                  <c:v>121.4</c:v>
                </c:pt>
                <c:pt idx="7">
                  <c:v>121.6</c:v>
                </c:pt>
                <c:pt idx="8">
                  <c:v>120.5</c:v>
                </c:pt>
                <c:pt idx="9">
                  <c:v>120.5</c:v>
                </c:pt>
                <c:pt idx="10">
                  <c:v>121.4</c:v>
                </c:pt>
                <c:pt idx="11">
                  <c:v>125.5</c:v>
                </c:pt>
                <c:pt idx="12">
                  <c:v>126.9</c:v>
                </c:pt>
                <c:pt idx="13">
                  <c:v>126.4</c:v>
                </c:pt>
                <c:pt idx="14">
                  <c:v>130.6</c:v>
                </c:pt>
                <c:pt idx="15">
                  <c:v>132.1</c:v>
                </c:pt>
                <c:pt idx="16">
                  <c:v>132.1</c:v>
                </c:pt>
                <c:pt idx="17">
                  <c:v>132</c:v>
                </c:pt>
                <c:pt idx="18">
                  <c:v>132.1</c:v>
                </c:pt>
                <c:pt idx="19">
                  <c:v>132.19999999999999</c:v>
                </c:pt>
                <c:pt idx="20">
                  <c:v>132.1</c:v>
                </c:pt>
                <c:pt idx="21">
                  <c:v>132.1</c:v>
                </c:pt>
                <c:pt idx="22">
                  <c:v>132.1</c:v>
                </c:pt>
                <c:pt idx="23">
                  <c:v>132.1</c:v>
                </c:pt>
                <c:pt idx="24">
                  <c:v>132.1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DD-45AE-B721-0962DC7C3B26}"/>
            </c:ext>
          </c:extLst>
        </c:ser>
        <c:ser>
          <c:idx val="4"/>
          <c:order val="4"/>
          <c:tx>
            <c:strRef>
              <c:f>Data!$C$17</c:f>
              <c:strCache>
                <c:ptCount val="1"/>
                <c:pt idx="0">
                  <c:v>道南地域</c:v>
                </c:pt>
              </c:strCache>
            </c:strRef>
          </c:tx>
          <c:spPr>
            <a:ln w="38100">
              <a:solidFill>
                <a:schemeClr val="accent4">
                  <a:lumMod val="60000"/>
                  <a:lumOff val="40000"/>
                </a:schemeClr>
              </a:solidFill>
              <a:prstDash val="solid"/>
            </a:ln>
          </c:spPr>
          <c:marker>
            <c:symbol val="circle"/>
            <c:size val="13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Data!$D$2:$AB$2</c:f>
              <c:numCache>
                <c:formatCode>m/d;@</c:formatCode>
                <c:ptCount val="25"/>
                <c:pt idx="0">
                  <c:v>45572</c:v>
                </c:pt>
                <c:pt idx="1">
                  <c:v>45580</c:v>
                </c:pt>
                <c:pt idx="2">
                  <c:v>45586</c:v>
                </c:pt>
                <c:pt idx="3">
                  <c:v>45593</c:v>
                </c:pt>
                <c:pt idx="4">
                  <c:v>45601</c:v>
                </c:pt>
                <c:pt idx="5">
                  <c:v>45607</c:v>
                </c:pt>
                <c:pt idx="6">
                  <c:v>45614</c:v>
                </c:pt>
                <c:pt idx="7">
                  <c:v>45621</c:v>
                </c:pt>
                <c:pt idx="8">
                  <c:v>45628</c:v>
                </c:pt>
                <c:pt idx="9">
                  <c:v>45635</c:v>
                </c:pt>
                <c:pt idx="10">
                  <c:v>45642</c:v>
                </c:pt>
                <c:pt idx="11">
                  <c:v>45649</c:v>
                </c:pt>
                <c:pt idx="12">
                  <c:v>45663</c:v>
                </c:pt>
                <c:pt idx="13">
                  <c:v>45671</c:v>
                </c:pt>
                <c:pt idx="14">
                  <c:v>45677</c:v>
                </c:pt>
                <c:pt idx="15">
                  <c:v>45684</c:v>
                </c:pt>
                <c:pt idx="16">
                  <c:v>45691</c:v>
                </c:pt>
                <c:pt idx="17">
                  <c:v>45698</c:v>
                </c:pt>
                <c:pt idx="18">
                  <c:v>45705</c:v>
                </c:pt>
                <c:pt idx="19">
                  <c:v>45713</c:v>
                </c:pt>
                <c:pt idx="20">
                  <c:v>45719</c:v>
                </c:pt>
                <c:pt idx="21">
                  <c:v>45726</c:v>
                </c:pt>
                <c:pt idx="22">
                  <c:v>45733</c:v>
                </c:pt>
                <c:pt idx="23">
                  <c:v>45740</c:v>
                </c:pt>
                <c:pt idx="24">
                  <c:v>45747</c:v>
                </c:pt>
              </c:numCache>
            </c:numRef>
          </c:cat>
          <c:val>
            <c:numRef>
              <c:f>Data!$D$36:$AD$36</c:f>
              <c:numCache>
                <c:formatCode>0.0_ </c:formatCode>
                <c:ptCount val="27"/>
                <c:pt idx="0">
                  <c:v>122.6</c:v>
                </c:pt>
                <c:pt idx="1">
                  <c:v>122.4</c:v>
                </c:pt>
                <c:pt idx="2">
                  <c:v>122.4</c:v>
                </c:pt>
                <c:pt idx="3">
                  <c:v>122.4</c:v>
                </c:pt>
                <c:pt idx="4">
                  <c:v>122.5</c:v>
                </c:pt>
                <c:pt idx="5">
                  <c:v>122.8</c:v>
                </c:pt>
                <c:pt idx="6">
                  <c:v>122.9</c:v>
                </c:pt>
                <c:pt idx="7">
                  <c:v>122.8</c:v>
                </c:pt>
                <c:pt idx="8">
                  <c:v>122.5</c:v>
                </c:pt>
                <c:pt idx="9">
                  <c:v>122.8</c:v>
                </c:pt>
                <c:pt idx="10">
                  <c:v>122.6</c:v>
                </c:pt>
                <c:pt idx="11">
                  <c:v>125.7</c:v>
                </c:pt>
                <c:pt idx="12">
                  <c:v>126.8</c:v>
                </c:pt>
                <c:pt idx="13">
                  <c:v>127.7</c:v>
                </c:pt>
                <c:pt idx="14">
                  <c:v>131.69999999999999</c:v>
                </c:pt>
                <c:pt idx="15">
                  <c:v>132.5</c:v>
                </c:pt>
                <c:pt idx="16">
                  <c:v>132.80000000000001</c:v>
                </c:pt>
                <c:pt idx="17">
                  <c:v>132.80000000000001</c:v>
                </c:pt>
                <c:pt idx="18">
                  <c:v>132.80000000000001</c:v>
                </c:pt>
                <c:pt idx="19">
                  <c:v>132.80000000000001</c:v>
                </c:pt>
                <c:pt idx="20">
                  <c:v>132.80000000000001</c:v>
                </c:pt>
                <c:pt idx="21">
                  <c:v>132.80000000000001</c:v>
                </c:pt>
                <c:pt idx="22">
                  <c:v>132.69999999999999</c:v>
                </c:pt>
                <c:pt idx="23">
                  <c:v>132.80000000000001</c:v>
                </c:pt>
                <c:pt idx="24">
                  <c:v>132.80000000000001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4DD-45AE-B721-0962DC7C3B26}"/>
            </c:ext>
          </c:extLst>
        </c:ser>
        <c:ser>
          <c:idx val="5"/>
          <c:order val="5"/>
          <c:tx>
            <c:strRef>
              <c:f>Data!$C$18</c:f>
              <c:strCache>
                <c:ptCount val="1"/>
                <c:pt idx="0">
                  <c:v>全 道 域</c:v>
                </c:pt>
              </c:strCache>
            </c:strRef>
          </c:tx>
          <c:spPr>
            <a:ln w="34925">
              <a:solidFill>
                <a:srgbClr val="800000"/>
              </a:solidFill>
              <a:prstDash val="solid"/>
            </a:ln>
          </c:spPr>
          <c:marker>
            <c:symbol val="circle"/>
            <c:size val="7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Data!$D$2:$AB$2</c:f>
              <c:numCache>
                <c:formatCode>m/d;@</c:formatCode>
                <c:ptCount val="25"/>
                <c:pt idx="0">
                  <c:v>45572</c:v>
                </c:pt>
                <c:pt idx="1">
                  <c:v>45580</c:v>
                </c:pt>
                <c:pt idx="2">
                  <c:v>45586</c:v>
                </c:pt>
                <c:pt idx="3">
                  <c:v>45593</c:v>
                </c:pt>
                <c:pt idx="4">
                  <c:v>45601</c:v>
                </c:pt>
                <c:pt idx="5">
                  <c:v>45607</c:v>
                </c:pt>
                <c:pt idx="6">
                  <c:v>45614</c:v>
                </c:pt>
                <c:pt idx="7">
                  <c:v>45621</c:v>
                </c:pt>
                <c:pt idx="8">
                  <c:v>45628</c:v>
                </c:pt>
                <c:pt idx="9">
                  <c:v>45635</c:v>
                </c:pt>
                <c:pt idx="10">
                  <c:v>45642</c:v>
                </c:pt>
                <c:pt idx="11">
                  <c:v>45649</c:v>
                </c:pt>
                <c:pt idx="12">
                  <c:v>45663</c:v>
                </c:pt>
                <c:pt idx="13">
                  <c:v>45671</c:v>
                </c:pt>
                <c:pt idx="14">
                  <c:v>45677</c:v>
                </c:pt>
                <c:pt idx="15">
                  <c:v>45684</c:v>
                </c:pt>
                <c:pt idx="16">
                  <c:v>45691</c:v>
                </c:pt>
                <c:pt idx="17">
                  <c:v>45698</c:v>
                </c:pt>
                <c:pt idx="18">
                  <c:v>45705</c:v>
                </c:pt>
                <c:pt idx="19">
                  <c:v>45713</c:v>
                </c:pt>
                <c:pt idx="20">
                  <c:v>45719</c:v>
                </c:pt>
                <c:pt idx="21">
                  <c:v>45726</c:v>
                </c:pt>
                <c:pt idx="22">
                  <c:v>45733</c:v>
                </c:pt>
                <c:pt idx="23">
                  <c:v>45740</c:v>
                </c:pt>
                <c:pt idx="24">
                  <c:v>45747</c:v>
                </c:pt>
              </c:numCache>
            </c:numRef>
          </c:cat>
          <c:val>
            <c:numRef>
              <c:f>Data!$D$37:$AD$37</c:f>
              <c:numCache>
                <c:formatCode>0.0_ </c:formatCode>
                <c:ptCount val="27"/>
                <c:pt idx="0">
                  <c:v>121.7</c:v>
                </c:pt>
                <c:pt idx="1">
                  <c:v>121.9</c:v>
                </c:pt>
                <c:pt idx="2">
                  <c:v>121.8</c:v>
                </c:pt>
                <c:pt idx="3">
                  <c:v>121.7</c:v>
                </c:pt>
                <c:pt idx="4">
                  <c:v>121.8</c:v>
                </c:pt>
                <c:pt idx="5">
                  <c:v>121.7</c:v>
                </c:pt>
                <c:pt idx="6">
                  <c:v>121.8</c:v>
                </c:pt>
                <c:pt idx="7">
                  <c:v>121.7</c:v>
                </c:pt>
                <c:pt idx="8">
                  <c:v>121.4</c:v>
                </c:pt>
                <c:pt idx="9">
                  <c:v>121.8</c:v>
                </c:pt>
                <c:pt idx="10">
                  <c:v>122</c:v>
                </c:pt>
                <c:pt idx="11">
                  <c:v>125.3</c:v>
                </c:pt>
                <c:pt idx="12">
                  <c:v>126.4</c:v>
                </c:pt>
                <c:pt idx="13">
                  <c:v>126.7</c:v>
                </c:pt>
                <c:pt idx="14">
                  <c:v>131.30000000000001</c:v>
                </c:pt>
                <c:pt idx="15">
                  <c:v>132.1</c:v>
                </c:pt>
                <c:pt idx="16">
                  <c:v>132.19999999999999</c:v>
                </c:pt>
                <c:pt idx="17">
                  <c:v>132.19999999999999</c:v>
                </c:pt>
                <c:pt idx="18">
                  <c:v>132.4</c:v>
                </c:pt>
                <c:pt idx="19">
                  <c:v>132.4</c:v>
                </c:pt>
                <c:pt idx="20">
                  <c:v>132.19999999999999</c:v>
                </c:pt>
                <c:pt idx="21">
                  <c:v>132.1</c:v>
                </c:pt>
                <c:pt idx="22">
                  <c:v>132.19999999999999</c:v>
                </c:pt>
                <c:pt idx="23">
                  <c:v>131.80000000000001</c:v>
                </c:pt>
                <c:pt idx="24">
                  <c:v>132.19999999999999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4DD-45AE-B721-0962DC7C3B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172096"/>
        <c:axId val="97260288"/>
      </c:lineChart>
      <c:catAx>
        <c:axId val="97172096"/>
        <c:scaling>
          <c:orientation val="minMax"/>
        </c:scaling>
        <c:delete val="0"/>
        <c:axPos val="b"/>
        <c:numFmt formatCode="m/d;@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97260288"/>
        <c:crosses val="autoZero"/>
        <c:auto val="0"/>
        <c:lblAlgn val="ctr"/>
        <c:lblOffset val="200"/>
        <c:tickLblSkip val="7"/>
        <c:tickMarkSkip val="7"/>
        <c:noMultiLvlLbl val="0"/>
      </c:catAx>
      <c:valAx>
        <c:axId val="97260288"/>
        <c:scaling>
          <c:orientation val="minMax"/>
          <c:max val="140"/>
          <c:min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/>
        <c:numFmt formatCode="0.0_ 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97172096"/>
        <c:crosses val="autoZero"/>
        <c:crossBetween val="between"/>
        <c:majorUnit val="5"/>
        <c:minorUnit val="1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1050"/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094240532606878E-2"/>
          <c:y val="9.6669562856367103E-2"/>
          <c:w val="0.88872069116360453"/>
          <c:h val="0.66112843834528701"/>
        </c:manualLayout>
      </c:layout>
      <c:lineChart>
        <c:grouping val="standard"/>
        <c:varyColors val="0"/>
        <c:ser>
          <c:idx val="0"/>
          <c:order val="0"/>
          <c:tx>
            <c:strRef>
              <c:f>Data!$C$13</c:f>
              <c:strCache>
                <c:ptCount val="1"/>
                <c:pt idx="0">
                  <c:v>道北地域</c:v>
                </c:pt>
              </c:strCache>
            </c:strRef>
          </c:tx>
          <c:spPr>
            <a:ln w="34925">
              <a:solidFill>
                <a:srgbClr val="0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Data!$D$2:$AB$2</c:f>
              <c:numCache>
                <c:formatCode>m/d;@</c:formatCode>
                <c:ptCount val="25"/>
                <c:pt idx="0">
                  <c:v>45572</c:v>
                </c:pt>
                <c:pt idx="1">
                  <c:v>45580</c:v>
                </c:pt>
                <c:pt idx="2">
                  <c:v>45586</c:v>
                </c:pt>
                <c:pt idx="3">
                  <c:v>45593</c:v>
                </c:pt>
                <c:pt idx="4">
                  <c:v>45601</c:v>
                </c:pt>
                <c:pt idx="5">
                  <c:v>45607</c:v>
                </c:pt>
                <c:pt idx="6">
                  <c:v>45614</c:v>
                </c:pt>
                <c:pt idx="7">
                  <c:v>45621</c:v>
                </c:pt>
                <c:pt idx="8">
                  <c:v>45628</c:v>
                </c:pt>
                <c:pt idx="9">
                  <c:v>45635</c:v>
                </c:pt>
                <c:pt idx="10">
                  <c:v>45642</c:v>
                </c:pt>
                <c:pt idx="11">
                  <c:v>45649</c:v>
                </c:pt>
                <c:pt idx="12">
                  <c:v>45663</c:v>
                </c:pt>
                <c:pt idx="13">
                  <c:v>45671</c:v>
                </c:pt>
                <c:pt idx="14">
                  <c:v>45677</c:v>
                </c:pt>
                <c:pt idx="15">
                  <c:v>45684</c:v>
                </c:pt>
                <c:pt idx="16">
                  <c:v>45691</c:v>
                </c:pt>
                <c:pt idx="17">
                  <c:v>45698</c:v>
                </c:pt>
                <c:pt idx="18">
                  <c:v>45705</c:v>
                </c:pt>
                <c:pt idx="19">
                  <c:v>45713</c:v>
                </c:pt>
                <c:pt idx="20">
                  <c:v>45719</c:v>
                </c:pt>
                <c:pt idx="21">
                  <c:v>45726</c:v>
                </c:pt>
                <c:pt idx="22">
                  <c:v>45733</c:v>
                </c:pt>
                <c:pt idx="23">
                  <c:v>45740</c:v>
                </c:pt>
                <c:pt idx="24">
                  <c:v>45747</c:v>
                </c:pt>
              </c:numCache>
            </c:numRef>
          </c:cat>
          <c:val>
            <c:numRef>
              <c:f>Data!$D$13:$AD$13</c:f>
              <c:numCache>
                <c:formatCode>0.0_ </c:formatCode>
                <c:ptCount val="27"/>
                <c:pt idx="0">
                  <c:v>120.4</c:v>
                </c:pt>
                <c:pt idx="1">
                  <c:v>122</c:v>
                </c:pt>
                <c:pt idx="2">
                  <c:v>122.4</c:v>
                </c:pt>
                <c:pt idx="3">
                  <c:v>120.8</c:v>
                </c:pt>
                <c:pt idx="4">
                  <c:v>120</c:v>
                </c:pt>
                <c:pt idx="5">
                  <c:v>120.6</c:v>
                </c:pt>
                <c:pt idx="6">
                  <c:v>119.7</c:v>
                </c:pt>
                <c:pt idx="7">
                  <c:v>119.4</c:v>
                </c:pt>
                <c:pt idx="8">
                  <c:v>118.9</c:v>
                </c:pt>
                <c:pt idx="9">
                  <c:v>120.8</c:v>
                </c:pt>
                <c:pt idx="10">
                  <c:v>122.4</c:v>
                </c:pt>
                <c:pt idx="11">
                  <c:v>122.8</c:v>
                </c:pt>
                <c:pt idx="12">
                  <c:v>124.7</c:v>
                </c:pt>
                <c:pt idx="13">
                  <c:v>124.6</c:v>
                </c:pt>
                <c:pt idx="14">
                  <c:v>130.1</c:v>
                </c:pt>
                <c:pt idx="15">
                  <c:v>130.19999999999999</c:v>
                </c:pt>
                <c:pt idx="16">
                  <c:v>131</c:v>
                </c:pt>
                <c:pt idx="17">
                  <c:v>130</c:v>
                </c:pt>
                <c:pt idx="18">
                  <c:v>131</c:v>
                </c:pt>
                <c:pt idx="19">
                  <c:v>131</c:v>
                </c:pt>
                <c:pt idx="20">
                  <c:v>130</c:v>
                </c:pt>
                <c:pt idx="21">
                  <c:v>131</c:v>
                </c:pt>
                <c:pt idx="22">
                  <c:v>130.80000000000001</c:v>
                </c:pt>
                <c:pt idx="23">
                  <c:v>130.80000000000001</c:v>
                </c:pt>
                <c:pt idx="24">
                  <c:v>131.4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FC-482E-B4F5-49C1FD54A80B}"/>
            </c:ext>
          </c:extLst>
        </c:ser>
        <c:ser>
          <c:idx val="1"/>
          <c:order val="1"/>
          <c:tx>
            <c:strRef>
              <c:f>Data!$C$14</c:f>
              <c:strCache>
                <c:ptCount val="1"/>
                <c:pt idx="0">
                  <c:v>道央地域</c:v>
                </c:pt>
              </c:strCache>
            </c:strRef>
          </c:tx>
          <c:spPr>
            <a:ln w="31750">
              <a:solidFill>
                <a:srgbClr val="FF00FF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Data!$D$2:$AB$2</c:f>
              <c:numCache>
                <c:formatCode>m/d;@</c:formatCode>
                <c:ptCount val="25"/>
                <c:pt idx="0">
                  <c:v>45572</c:v>
                </c:pt>
                <c:pt idx="1">
                  <c:v>45580</c:v>
                </c:pt>
                <c:pt idx="2">
                  <c:v>45586</c:v>
                </c:pt>
                <c:pt idx="3">
                  <c:v>45593</c:v>
                </c:pt>
                <c:pt idx="4">
                  <c:v>45601</c:v>
                </c:pt>
                <c:pt idx="5">
                  <c:v>45607</c:v>
                </c:pt>
                <c:pt idx="6">
                  <c:v>45614</c:v>
                </c:pt>
                <c:pt idx="7">
                  <c:v>45621</c:v>
                </c:pt>
                <c:pt idx="8">
                  <c:v>45628</c:v>
                </c:pt>
                <c:pt idx="9">
                  <c:v>45635</c:v>
                </c:pt>
                <c:pt idx="10">
                  <c:v>45642</c:v>
                </c:pt>
                <c:pt idx="11">
                  <c:v>45649</c:v>
                </c:pt>
                <c:pt idx="12">
                  <c:v>45663</c:v>
                </c:pt>
                <c:pt idx="13">
                  <c:v>45671</c:v>
                </c:pt>
                <c:pt idx="14">
                  <c:v>45677</c:v>
                </c:pt>
                <c:pt idx="15">
                  <c:v>45684</c:v>
                </c:pt>
                <c:pt idx="16">
                  <c:v>45691</c:v>
                </c:pt>
                <c:pt idx="17">
                  <c:v>45698</c:v>
                </c:pt>
                <c:pt idx="18">
                  <c:v>45705</c:v>
                </c:pt>
                <c:pt idx="19">
                  <c:v>45713</c:v>
                </c:pt>
                <c:pt idx="20">
                  <c:v>45719</c:v>
                </c:pt>
                <c:pt idx="21">
                  <c:v>45726</c:v>
                </c:pt>
                <c:pt idx="22">
                  <c:v>45733</c:v>
                </c:pt>
                <c:pt idx="23">
                  <c:v>45740</c:v>
                </c:pt>
                <c:pt idx="24">
                  <c:v>45747</c:v>
                </c:pt>
              </c:numCache>
            </c:numRef>
          </c:cat>
          <c:val>
            <c:numRef>
              <c:f>Data!$D$14:$AD$14</c:f>
              <c:numCache>
                <c:formatCode>0.0_ </c:formatCode>
                <c:ptCount val="27"/>
                <c:pt idx="0">
                  <c:v>117.3</c:v>
                </c:pt>
                <c:pt idx="1">
                  <c:v>117.6</c:v>
                </c:pt>
                <c:pt idx="2">
                  <c:v>117.6</c:v>
                </c:pt>
                <c:pt idx="3">
                  <c:v>117.6</c:v>
                </c:pt>
                <c:pt idx="4">
                  <c:v>117.4</c:v>
                </c:pt>
                <c:pt idx="5">
                  <c:v>117.4</c:v>
                </c:pt>
                <c:pt idx="6">
                  <c:v>117.4</c:v>
                </c:pt>
                <c:pt idx="7">
                  <c:v>117.7</c:v>
                </c:pt>
                <c:pt idx="8">
                  <c:v>117.4</c:v>
                </c:pt>
                <c:pt idx="9">
                  <c:v>117.3</c:v>
                </c:pt>
                <c:pt idx="10">
                  <c:v>117.6</c:v>
                </c:pt>
                <c:pt idx="11">
                  <c:v>121.8</c:v>
                </c:pt>
                <c:pt idx="12">
                  <c:v>122.5</c:v>
                </c:pt>
                <c:pt idx="13">
                  <c:v>122.8</c:v>
                </c:pt>
                <c:pt idx="14">
                  <c:v>128.19999999999999</c:v>
                </c:pt>
                <c:pt idx="15">
                  <c:v>128.6</c:v>
                </c:pt>
                <c:pt idx="16">
                  <c:v>128.69999999999999</c:v>
                </c:pt>
                <c:pt idx="17">
                  <c:v>128.6</c:v>
                </c:pt>
                <c:pt idx="18">
                  <c:v>128.69999999999999</c:v>
                </c:pt>
                <c:pt idx="19">
                  <c:v>128.4</c:v>
                </c:pt>
                <c:pt idx="20">
                  <c:v>128.6</c:v>
                </c:pt>
                <c:pt idx="21">
                  <c:v>128.69999999999999</c:v>
                </c:pt>
                <c:pt idx="22">
                  <c:v>128.69999999999999</c:v>
                </c:pt>
                <c:pt idx="23">
                  <c:v>126.3</c:v>
                </c:pt>
                <c:pt idx="24">
                  <c:v>128.4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FC-482E-B4F5-49C1FD54A80B}"/>
            </c:ext>
          </c:extLst>
        </c:ser>
        <c:ser>
          <c:idx val="2"/>
          <c:order val="2"/>
          <c:tx>
            <c:strRef>
              <c:f>Data!$C$15</c:f>
              <c:strCache>
                <c:ptCount val="1"/>
                <c:pt idx="0">
                  <c:v>道東地域</c:v>
                </c:pt>
              </c:strCache>
            </c:strRef>
          </c:tx>
          <c:spPr>
            <a:ln w="38100">
              <a:solidFill>
                <a:srgbClr val="00FF00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numRef>
              <c:f>Data!$D$2:$AB$2</c:f>
              <c:numCache>
                <c:formatCode>m/d;@</c:formatCode>
                <c:ptCount val="25"/>
                <c:pt idx="0">
                  <c:v>45572</c:v>
                </c:pt>
                <c:pt idx="1">
                  <c:v>45580</c:v>
                </c:pt>
                <c:pt idx="2">
                  <c:v>45586</c:v>
                </c:pt>
                <c:pt idx="3">
                  <c:v>45593</c:v>
                </c:pt>
                <c:pt idx="4">
                  <c:v>45601</c:v>
                </c:pt>
                <c:pt idx="5">
                  <c:v>45607</c:v>
                </c:pt>
                <c:pt idx="6">
                  <c:v>45614</c:v>
                </c:pt>
                <c:pt idx="7">
                  <c:v>45621</c:v>
                </c:pt>
                <c:pt idx="8">
                  <c:v>45628</c:v>
                </c:pt>
                <c:pt idx="9">
                  <c:v>45635</c:v>
                </c:pt>
                <c:pt idx="10">
                  <c:v>45642</c:v>
                </c:pt>
                <c:pt idx="11">
                  <c:v>45649</c:v>
                </c:pt>
                <c:pt idx="12">
                  <c:v>45663</c:v>
                </c:pt>
                <c:pt idx="13">
                  <c:v>45671</c:v>
                </c:pt>
                <c:pt idx="14">
                  <c:v>45677</c:v>
                </c:pt>
                <c:pt idx="15">
                  <c:v>45684</c:v>
                </c:pt>
                <c:pt idx="16">
                  <c:v>45691</c:v>
                </c:pt>
                <c:pt idx="17">
                  <c:v>45698</c:v>
                </c:pt>
                <c:pt idx="18">
                  <c:v>45705</c:v>
                </c:pt>
                <c:pt idx="19">
                  <c:v>45713</c:v>
                </c:pt>
                <c:pt idx="20">
                  <c:v>45719</c:v>
                </c:pt>
                <c:pt idx="21">
                  <c:v>45726</c:v>
                </c:pt>
                <c:pt idx="22">
                  <c:v>45733</c:v>
                </c:pt>
                <c:pt idx="23">
                  <c:v>45740</c:v>
                </c:pt>
                <c:pt idx="24">
                  <c:v>45747</c:v>
                </c:pt>
              </c:numCache>
            </c:numRef>
          </c:cat>
          <c:val>
            <c:numRef>
              <c:f>Data!$D$15:$AD$15</c:f>
              <c:numCache>
                <c:formatCode>0.0_ </c:formatCode>
                <c:ptCount val="27"/>
                <c:pt idx="0">
                  <c:v>119.1</c:v>
                </c:pt>
                <c:pt idx="1">
                  <c:v>119.4</c:v>
                </c:pt>
                <c:pt idx="2">
                  <c:v>119.7</c:v>
                </c:pt>
                <c:pt idx="3">
                  <c:v>119.7</c:v>
                </c:pt>
                <c:pt idx="4">
                  <c:v>119.4</c:v>
                </c:pt>
                <c:pt idx="5">
                  <c:v>119.4</c:v>
                </c:pt>
                <c:pt idx="6">
                  <c:v>119.4</c:v>
                </c:pt>
                <c:pt idx="7">
                  <c:v>119.4</c:v>
                </c:pt>
                <c:pt idx="8">
                  <c:v>119.4</c:v>
                </c:pt>
                <c:pt idx="9">
                  <c:v>119.4</c:v>
                </c:pt>
                <c:pt idx="10">
                  <c:v>119.9</c:v>
                </c:pt>
                <c:pt idx="11">
                  <c:v>124</c:v>
                </c:pt>
                <c:pt idx="12">
                  <c:v>124.3</c:v>
                </c:pt>
                <c:pt idx="13">
                  <c:v>124.4</c:v>
                </c:pt>
                <c:pt idx="14">
                  <c:v>129.1</c:v>
                </c:pt>
                <c:pt idx="15">
                  <c:v>129.6</c:v>
                </c:pt>
                <c:pt idx="16">
                  <c:v>128.80000000000001</c:v>
                </c:pt>
                <c:pt idx="17">
                  <c:v>130.1</c:v>
                </c:pt>
                <c:pt idx="18">
                  <c:v>130.1</c:v>
                </c:pt>
                <c:pt idx="19">
                  <c:v>130.1</c:v>
                </c:pt>
                <c:pt idx="20">
                  <c:v>130.1</c:v>
                </c:pt>
                <c:pt idx="21">
                  <c:v>130.1</c:v>
                </c:pt>
                <c:pt idx="22">
                  <c:v>130.1</c:v>
                </c:pt>
                <c:pt idx="23">
                  <c:v>130.1</c:v>
                </c:pt>
                <c:pt idx="24">
                  <c:v>129.9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9FC-482E-B4F5-49C1FD54A80B}"/>
            </c:ext>
          </c:extLst>
        </c:ser>
        <c:ser>
          <c:idx val="3"/>
          <c:order val="3"/>
          <c:tx>
            <c:strRef>
              <c:f>Data!$C$16</c:f>
              <c:strCache>
                <c:ptCount val="1"/>
                <c:pt idx="0">
                  <c:v>日勝地域</c:v>
                </c:pt>
              </c:strCache>
            </c:strRef>
          </c:tx>
          <c:spPr>
            <a:ln w="38100">
              <a:solidFill>
                <a:srgbClr val="00FFFF"/>
              </a:solidFill>
              <a:prstDash val="solid"/>
            </a:ln>
          </c:spPr>
          <c:marker>
            <c:symbol val="x"/>
            <c:size val="9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cat>
            <c:numRef>
              <c:f>Data!$D$2:$AB$2</c:f>
              <c:numCache>
                <c:formatCode>m/d;@</c:formatCode>
                <c:ptCount val="25"/>
                <c:pt idx="0">
                  <c:v>45572</c:v>
                </c:pt>
                <c:pt idx="1">
                  <c:v>45580</c:v>
                </c:pt>
                <c:pt idx="2">
                  <c:v>45586</c:v>
                </c:pt>
                <c:pt idx="3">
                  <c:v>45593</c:v>
                </c:pt>
                <c:pt idx="4">
                  <c:v>45601</c:v>
                </c:pt>
                <c:pt idx="5">
                  <c:v>45607</c:v>
                </c:pt>
                <c:pt idx="6">
                  <c:v>45614</c:v>
                </c:pt>
                <c:pt idx="7">
                  <c:v>45621</c:v>
                </c:pt>
                <c:pt idx="8">
                  <c:v>45628</c:v>
                </c:pt>
                <c:pt idx="9">
                  <c:v>45635</c:v>
                </c:pt>
                <c:pt idx="10">
                  <c:v>45642</c:v>
                </c:pt>
                <c:pt idx="11">
                  <c:v>45649</c:v>
                </c:pt>
                <c:pt idx="12">
                  <c:v>45663</c:v>
                </c:pt>
                <c:pt idx="13">
                  <c:v>45671</c:v>
                </c:pt>
                <c:pt idx="14">
                  <c:v>45677</c:v>
                </c:pt>
                <c:pt idx="15">
                  <c:v>45684</c:v>
                </c:pt>
                <c:pt idx="16">
                  <c:v>45691</c:v>
                </c:pt>
                <c:pt idx="17">
                  <c:v>45698</c:v>
                </c:pt>
                <c:pt idx="18">
                  <c:v>45705</c:v>
                </c:pt>
                <c:pt idx="19">
                  <c:v>45713</c:v>
                </c:pt>
                <c:pt idx="20">
                  <c:v>45719</c:v>
                </c:pt>
                <c:pt idx="21">
                  <c:v>45726</c:v>
                </c:pt>
                <c:pt idx="22">
                  <c:v>45733</c:v>
                </c:pt>
                <c:pt idx="23">
                  <c:v>45740</c:v>
                </c:pt>
                <c:pt idx="24">
                  <c:v>45747</c:v>
                </c:pt>
              </c:numCache>
            </c:numRef>
          </c:cat>
          <c:val>
            <c:numRef>
              <c:f>Data!$D$16:$AD$16</c:f>
              <c:numCache>
                <c:formatCode>0.0_ </c:formatCode>
                <c:ptCount val="27"/>
                <c:pt idx="0">
                  <c:v>119.7</c:v>
                </c:pt>
                <c:pt idx="1">
                  <c:v>119.7</c:v>
                </c:pt>
                <c:pt idx="2">
                  <c:v>119.7</c:v>
                </c:pt>
                <c:pt idx="3">
                  <c:v>119.7</c:v>
                </c:pt>
                <c:pt idx="4">
                  <c:v>120.2</c:v>
                </c:pt>
                <c:pt idx="5">
                  <c:v>120.2</c:v>
                </c:pt>
                <c:pt idx="6">
                  <c:v>120.2</c:v>
                </c:pt>
                <c:pt idx="7">
                  <c:v>120.2</c:v>
                </c:pt>
                <c:pt idx="8">
                  <c:v>119.1</c:v>
                </c:pt>
                <c:pt idx="9">
                  <c:v>119.1</c:v>
                </c:pt>
                <c:pt idx="10">
                  <c:v>120.2</c:v>
                </c:pt>
                <c:pt idx="11">
                  <c:v>125.2</c:v>
                </c:pt>
                <c:pt idx="12">
                  <c:v>125.4</c:v>
                </c:pt>
                <c:pt idx="13">
                  <c:v>125.2</c:v>
                </c:pt>
                <c:pt idx="14">
                  <c:v>129.30000000000001</c:v>
                </c:pt>
                <c:pt idx="15">
                  <c:v>130.80000000000001</c:v>
                </c:pt>
                <c:pt idx="16">
                  <c:v>130.80000000000001</c:v>
                </c:pt>
                <c:pt idx="17">
                  <c:v>130.80000000000001</c:v>
                </c:pt>
                <c:pt idx="18">
                  <c:v>130.80000000000001</c:v>
                </c:pt>
                <c:pt idx="19">
                  <c:v>130.80000000000001</c:v>
                </c:pt>
                <c:pt idx="20">
                  <c:v>130.80000000000001</c:v>
                </c:pt>
                <c:pt idx="21">
                  <c:v>130.80000000000001</c:v>
                </c:pt>
                <c:pt idx="22">
                  <c:v>130.80000000000001</c:v>
                </c:pt>
                <c:pt idx="23">
                  <c:v>130.80000000000001</c:v>
                </c:pt>
                <c:pt idx="24">
                  <c:v>130.80000000000001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9FC-482E-B4F5-49C1FD54A80B}"/>
            </c:ext>
          </c:extLst>
        </c:ser>
        <c:ser>
          <c:idx val="4"/>
          <c:order val="4"/>
          <c:tx>
            <c:strRef>
              <c:f>Data!$C$17</c:f>
              <c:strCache>
                <c:ptCount val="1"/>
                <c:pt idx="0">
                  <c:v>道南地域</c:v>
                </c:pt>
              </c:strCache>
            </c:strRef>
          </c:tx>
          <c:spPr>
            <a:ln w="38100">
              <a:solidFill>
                <a:schemeClr val="accent4">
                  <a:lumMod val="60000"/>
                  <a:lumOff val="40000"/>
                </a:schemeClr>
              </a:solidFill>
              <a:prstDash val="solid"/>
            </a:ln>
          </c:spPr>
          <c:marker>
            <c:symbol val="circle"/>
            <c:size val="13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cat>
            <c:numRef>
              <c:f>Data!$D$2:$AB$2</c:f>
              <c:numCache>
                <c:formatCode>m/d;@</c:formatCode>
                <c:ptCount val="25"/>
                <c:pt idx="0">
                  <c:v>45572</c:v>
                </c:pt>
                <c:pt idx="1">
                  <c:v>45580</c:v>
                </c:pt>
                <c:pt idx="2">
                  <c:v>45586</c:v>
                </c:pt>
                <c:pt idx="3">
                  <c:v>45593</c:v>
                </c:pt>
                <c:pt idx="4">
                  <c:v>45601</c:v>
                </c:pt>
                <c:pt idx="5">
                  <c:v>45607</c:v>
                </c:pt>
                <c:pt idx="6">
                  <c:v>45614</c:v>
                </c:pt>
                <c:pt idx="7">
                  <c:v>45621</c:v>
                </c:pt>
                <c:pt idx="8">
                  <c:v>45628</c:v>
                </c:pt>
                <c:pt idx="9">
                  <c:v>45635</c:v>
                </c:pt>
                <c:pt idx="10">
                  <c:v>45642</c:v>
                </c:pt>
                <c:pt idx="11">
                  <c:v>45649</c:v>
                </c:pt>
                <c:pt idx="12">
                  <c:v>45663</c:v>
                </c:pt>
                <c:pt idx="13">
                  <c:v>45671</c:v>
                </c:pt>
                <c:pt idx="14">
                  <c:v>45677</c:v>
                </c:pt>
                <c:pt idx="15">
                  <c:v>45684</c:v>
                </c:pt>
                <c:pt idx="16">
                  <c:v>45691</c:v>
                </c:pt>
                <c:pt idx="17">
                  <c:v>45698</c:v>
                </c:pt>
                <c:pt idx="18">
                  <c:v>45705</c:v>
                </c:pt>
                <c:pt idx="19">
                  <c:v>45713</c:v>
                </c:pt>
                <c:pt idx="20">
                  <c:v>45719</c:v>
                </c:pt>
                <c:pt idx="21">
                  <c:v>45726</c:v>
                </c:pt>
                <c:pt idx="22">
                  <c:v>45733</c:v>
                </c:pt>
                <c:pt idx="23">
                  <c:v>45740</c:v>
                </c:pt>
                <c:pt idx="24">
                  <c:v>45747</c:v>
                </c:pt>
              </c:numCache>
            </c:numRef>
          </c:cat>
          <c:val>
            <c:numRef>
              <c:f>Data!$D$17:$AD$17</c:f>
              <c:numCache>
                <c:formatCode>0.0_ </c:formatCode>
                <c:ptCount val="27"/>
                <c:pt idx="0">
                  <c:v>117.6</c:v>
                </c:pt>
                <c:pt idx="1">
                  <c:v>117.7</c:v>
                </c:pt>
                <c:pt idx="2">
                  <c:v>117.7</c:v>
                </c:pt>
                <c:pt idx="3">
                  <c:v>117.7</c:v>
                </c:pt>
                <c:pt idx="4">
                  <c:v>118</c:v>
                </c:pt>
                <c:pt idx="5">
                  <c:v>117.8</c:v>
                </c:pt>
                <c:pt idx="6">
                  <c:v>117.9</c:v>
                </c:pt>
                <c:pt idx="7">
                  <c:v>117.5</c:v>
                </c:pt>
                <c:pt idx="8">
                  <c:v>117.9</c:v>
                </c:pt>
                <c:pt idx="9">
                  <c:v>117.8</c:v>
                </c:pt>
                <c:pt idx="10">
                  <c:v>117.8</c:v>
                </c:pt>
                <c:pt idx="11">
                  <c:v>121.8</c:v>
                </c:pt>
                <c:pt idx="12">
                  <c:v>122.6</c:v>
                </c:pt>
                <c:pt idx="13">
                  <c:v>124</c:v>
                </c:pt>
                <c:pt idx="14">
                  <c:v>127.3</c:v>
                </c:pt>
                <c:pt idx="15">
                  <c:v>127.8</c:v>
                </c:pt>
                <c:pt idx="16">
                  <c:v>128.1</c:v>
                </c:pt>
                <c:pt idx="17">
                  <c:v>128.1</c:v>
                </c:pt>
                <c:pt idx="18">
                  <c:v>128.1</c:v>
                </c:pt>
                <c:pt idx="19">
                  <c:v>128.1</c:v>
                </c:pt>
                <c:pt idx="20">
                  <c:v>127.9</c:v>
                </c:pt>
                <c:pt idx="21">
                  <c:v>128.5</c:v>
                </c:pt>
                <c:pt idx="22">
                  <c:v>128.1</c:v>
                </c:pt>
                <c:pt idx="23">
                  <c:v>127.9</c:v>
                </c:pt>
                <c:pt idx="24">
                  <c:v>127.9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9FC-482E-B4F5-49C1FD54A80B}"/>
            </c:ext>
          </c:extLst>
        </c:ser>
        <c:ser>
          <c:idx val="5"/>
          <c:order val="5"/>
          <c:tx>
            <c:strRef>
              <c:f>Data!$C$18</c:f>
              <c:strCache>
                <c:ptCount val="1"/>
                <c:pt idx="0">
                  <c:v>全 道 域</c:v>
                </c:pt>
              </c:strCache>
            </c:strRef>
          </c:tx>
          <c:spPr>
            <a:ln w="34925">
              <a:solidFill>
                <a:srgbClr val="800000"/>
              </a:solidFill>
              <a:prstDash val="solid"/>
            </a:ln>
          </c:spPr>
          <c:marker>
            <c:symbol val="circle"/>
            <c:size val="7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Data!$D$2:$AB$2</c:f>
              <c:numCache>
                <c:formatCode>m/d;@</c:formatCode>
                <c:ptCount val="25"/>
                <c:pt idx="0">
                  <c:v>45572</c:v>
                </c:pt>
                <c:pt idx="1">
                  <c:v>45580</c:v>
                </c:pt>
                <c:pt idx="2">
                  <c:v>45586</c:v>
                </c:pt>
                <c:pt idx="3">
                  <c:v>45593</c:v>
                </c:pt>
                <c:pt idx="4">
                  <c:v>45601</c:v>
                </c:pt>
                <c:pt idx="5">
                  <c:v>45607</c:v>
                </c:pt>
                <c:pt idx="6">
                  <c:v>45614</c:v>
                </c:pt>
                <c:pt idx="7">
                  <c:v>45621</c:v>
                </c:pt>
                <c:pt idx="8">
                  <c:v>45628</c:v>
                </c:pt>
                <c:pt idx="9">
                  <c:v>45635</c:v>
                </c:pt>
                <c:pt idx="10">
                  <c:v>45642</c:v>
                </c:pt>
                <c:pt idx="11">
                  <c:v>45649</c:v>
                </c:pt>
                <c:pt idx="12">
                  <c:v>45663</c:v>
                </c:pt>
                <c:pt idx="13">
                  <c:v>45671</c:v>
                </c:pt>
                <c:pt idx="14">
                  <c:v>45677</c:v>
                </c:pt>
                <c:pt idx="15">
                  <c:v>45684</c:v>
                </c:pt>
                <c:pt idx="16">
                  <c:v>45691</c:v>
                </c:pt>
                <c:pt idx="17">
                  <c:v>45698</c:v>
                </c:pt>
                <c:pt idx="18">
                  <c:v>45705</c:v>
                </c:pt>
                <c:pt idx="19">
                  <c:v>45713</c:v>
                </c:pt>
                <c:pt idx="20">
                  <c:v>45719</c:v>
                </c:pt>
                <c:pt idx="21">
                  <c:v>45726</c:v>
                </c:pt>
                <c:pt idx="22">
                  <c:v>45733</c:v>
                </c:pt>
                <c:pt idx="23">
                  <c:v>45740</c:v>
                </c:pt>
                <c:pt idx="24">
                  <c:v>45747</c:v>
                </c:pt>
              </c:numCache>
            </c:numRef>
          </c:cat>
          <c:val>
            <c:numRef>
              <c:f>Data!$D$18:$AD$18</c:f>
              <c:numCache>
                <c:formatCode>0.0_ </c:formatCode>
                <c:ptCount val="27"/>
                <c:pt idx="0">
                  <c:v>118.7</c:v>
                </c:pt>
                <c:pt idx="1">
                  <c:v>119</c:v>
                </c:pt>
                <c:pt idx="2">
                  <c:v>119.1</c:v>
                </c:pt>
                <c:pt idx="3">
                  <c:v>118.8</c:v>
                </c:pt>
                <c:pt idx="4">
                  <c:v>118.8</c:v>
                </c:pt>
                <c:pt idx="5">
                  <c:v>118.9</c:v>
                </c:pt>
                <c:pt idx="6">
                  <c:v>118.8</c:v>
                </c:pt>
                <c:pt idx="7">
                  <c:v>118.6</c:v>
                </c:pt>
                <c:pt idx="8">
                  <c:v>118.4</c:v>
                </c:pt>
                <c:pt idx="9">
                  <c:v>118.7</c:v>
                </c:pt>
                <c:pt idx="10">
                  <c:v>119.2</c:v>
                </c:pt>
                <c:pt idx="11">
                  <c:v>122.8</c:v>
                </c:pt>
                <c:pt idx="12">
                  <c:v>123.6</c:v>
                </c:pt>
                <c:pt idx="13">
                  <c:v>124.2</c:v>
                </c:pt>
                <c:pt idx="14">
                  <c:v>128.6</c:v>
                </c:pt>
                <c:pt idx="15">
                  <c:v>129.1</c:v>
                </c:pt>
                <c:pt idx="16">
                  <c:v>129.30000000000001</c:v>
                </c:pt>
                <c:pt idx="17">
                  <c:v>129.19999999999999</c:v>
                </c:pt>
                <c:pt idx="18">
                  <c:v>129.4</c:v>
                </c:pt>
                <c:pt idx="19">
                  <c:v>129.4</c:v>
                </c:pt>
                <c:pt idx="20">
                  <c:v>129.19999999999999</c:v>
                </c:pt>
                <c:pt idx="21">
                  <c:v>129.6</c:v>
                </c:pt>
                <c:pt idx="22">
                  <c:v>129.4</c:v>
                </c:pt>
                <c:pt idx="23">
                  <c:v>128.80000000000001</c:v>
                </c:pt>
                <c:pt idx="24">
                  <c:v>129.4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9FC-482E-B4F5-49C1FD54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966976"/>
        <c:axId val="99968896"/>
      </c:lineChart>
      <c:catAx>
        <c:axId val="99966976"/>
        <c:scaling>
          <c:orientation val="minMax"/>
        </c:scaling>
        <c:delete val="0"/>
        <c:axPos val="b"/>
        <c:numFmt formatCode="m/d;@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99968896"/>
        <c:crosses val="autoZero"/>
        <c:auto val="0"/>
        <c:lblAlgn val="ctr"/>
        <c:lblOffset val="200"/>
        <c:tickLblSkip val="7"/>
        <c:tickMarkSkip val="7"/>
        <c:noMultiLvlLbl val="0"/>
      </c:catAx>
      <c:valAx>
        <c:axId val="99968896"/>
        <c:scaling>
          <c:orientation val="minMax"/>
          <c:max val="140"/>
          <c:min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/>
        <c:numFmt formatCode="0.0_ 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99966976"/>
        <c:crosses val="autoZero"/>
        <c:crossBetween val="between"/>
        <c:majorUnit val="5"/>
      </c:valAx>
      <c:dTable>
        <c:showHorzBorder val="1"/>
        <c:showVertBorder val="1"/>
        <c:showOutline val="1"/>
        <c:showKeys val="1"/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>
    <tabColor rgb="FFFF0000"/>
  </sheetPr>
  <sheetViews>
    <sheetView tabSelected="1" zoomScale="70" workbookViewId="0"/>
  </sheetViews>
  <pageMargins left="0.7" right="0.7" top="0.75" bottom="0.75" header="0.3" footer="0.3"/>
  <pageSetup paperSize="8" orientation="landscape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70" workbookViewId="0"/>
  </sheetViews>
  <pageMargins left="0.7" right="0.7" top="0.75" bottom="0.75" header="0.3" footer="0.3"/>
  <pageSetup paperSize="8"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7158607" cy="11498036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0.18396</cdr:x>
      <cdr:y>0.03058</cdr:y>
    </cdr:from>
    <cdr:to>
      <cdr:x>0.8225</cdr:x>
      <cdr:y>0.09608</cdr:y>
    </cdr:to>
    <cdr:sp macro="" textlink="">
      <cdr:nvSpPr>
        <cdr:cNvPr id="409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73383" y="281288"/>
          <a:ext cx="9279538" cy="6024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27432" rIns="0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2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北海道の地域別灯油価格（配達）の推移（２０２４年度）</a:t>
          </a:r>
        </a:p>
      </cdr:txBody>
    </cdr:sp>
  </cdr:relSizeAnchor>
  <cdr:relSizeAnchor xmlns:cdr="http://schemas.openxmlformats.org/drawingml/2006/chartDrawing">
    <cdr:from>
      <cdr:x>0.08823</cdr:x>
      <cdr:y>0.0474</cdr:y>
    </cdr:from>
    <cdr:to>
      <cdr:x>0.13858</cdr:x>
      <cdr:y>0.09117</cdr:y>
    </cdr:to>
    <cdr:sp macro="" textlink="">
      <cdr:nvSpPr>
        <cdr:cNvPr id="3" name="テキスト ボックス 1"/>
        <cdr:cNvSpPr txBox="1"/>
      </cdr:nvSpPr>
      <cdr:spPr>
        <a:xfrm xmlns:a="http://schemas.openxmlformats.org/drawingml/2006/main">
          <a:off x="1282196" y="436006"/>
          <a:ext cx="731708" cy="40261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ja-JP" altLang="en-US" sz="1600"/>
            <a:t>（円）</a:t>
          </a:r>
        </a:p>
      </cdr:txBody>
    </cdr:sp>
  </cdr:relSizeAnchor>
  <cdr:relSizeAnchor xmlns:cdr="http://schemas.openxmlformats.org/drawingml/2006/chartDrawing">
    <cdr:from>
      <cdr:x>0.85192</cdr:x>
      <cdr:y>0.05927</cdr:y>
    </cdr:from>
    <cdr:to>
      <cdr:x>0.98676</cdr:x>
      <cdr:y>0.10641</cdr:y>
    </cdr:to>
    <cdr:sp macro="" textlink="">
      <cdr:nvSpPr>
        <cdr:cNvPr id="4" name="テキスト ボックス 1"/>
        <cdr:cNvSpPr txBox="1"/>
      </cdr:nvSpPr>
      <cdr:spPr>
        <a:xfrm xmlns:a="http://schemas.openxmlformats.org/drawingml/2006/main">
          <a:off x="9802413" y="431901"/>
          <a:ext cx="1551388" cy="34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 anchor="ctr" anchorCtr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ja-JP" altLang="en-US" sz="1600"/>
            <a:t>（円／㍑ （税込み））</a:t>
          </a:r>
        </a:p>
      </cdr:txBody>
    </cdr:sp>
  </cdr:relSizeAnchor>
  <cdr:relSizeAnchor xmlns:cdr="http://schemas.openxmlformats.org/drawingml/2006/chartDrawing">
    <cdr:from>
      <cdr:x>0.67273</cdr:x>
      <cdr:y>0.96044</cdr:y>
    </cdr:from>
    <cdr:to>
      <cdr:x>0.98034</cdr:x>
      <cdr:y>1</cdr:y>
    </cdr:to>
    <cdr:sp macro="" textlink="">
      <cdr:nvSpPr>
        <cdr:cNvPr id="5" name="テキスト ボックス 1"/>
        <cdr:cNvSpPr txBox="1"/>
      </cdr:nvSpPr>
      <cdr:spPr>
        <a:xfrm xmlns:a="http://schemas.openxmlformats.org/drawingml/2006/main">
          <a:off x="9776359" y="8834539"/>
          <a:ext cx="4470320" cy="3638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ja-JP" altLang="en-US" sz="1100"/>
            <a:t>出典：経済産業省資源エネルギー庁　「石油製品価格調査」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17158607" cy="11498036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0.18781</cdr:x>
      <cdr:y>0.03206</cdr:y>
    </cdr:from>
    <cdr:to>
      <cdr:x>0.80288</cdr:x>
      <cdr:y>0.09756</cdr:y>
    </cdr:to>
    <cdr:sp macro="" textlink="">
      <cdr:nvSpPr>
        <cdr:cNvPr id="409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575940" y="294895"/>
          <a:ext cx="8436300" cy="6024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27432" rIns="0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22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北海道の地域別灯油価格（店頭）の推移（２０２４年度）</a:t>
          </a:r>
        </a:p>
      </cdr:txBody>
    </cdr:sp>
  </cdr:relSizeAnchor>
  <cdr:relSizeAnchor xmlns:cdr="http://schemas.openxmlformats.org/drawingml/2006/chartDrawing">
    <cdr:from>
      <cdr:x>0.08229</cdr:x>
      <cdr:y>0.04871</cdr:y>
    </cdr:from>
    <cdr:to>
      <cdr:x>0.1509</cdr:x>
      <cdr:y>0.09248</cdr:y>
    </cdr:to>
    <cdr:sp macro="" textlink="">
      <cdr:nvSpPr>
        <cdr:cNvPr id="3" name="テキスト ボックス 1"/>
        <cdr:cNvSpPr txBox="1"/>
      </cdr:nvSpPr>
      <cdr:spPr>
        <a:xfrm xmlns:a="http://schemas.openxmlformats.org/drawingml/2006/main">
          <a:off x="1128683" y="448010"/>
          <a:ext cx="941054" cy="40261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ja-JP" altLang="en-US" sz="1600"/>
            <a:t>（円）</a:t>
          </a:r>
        </a:p>
      </cdr:txBody>
    </cdr:sp>
  </cdr:relSizeAnchor>
  <cdr:relSizeAnchor xmlns:cdr="http://schemas.openxmlformats.org/drawingml/2006/chartDrawing">
    <cdr:from>
      <cdr:x>0.85192</cdr:x>
      <cdr:y>0.05927</cdr:y>
    </cdr:from>
    <cdr:to>
      <cdr:x>0.98676</cdr:x>
      <cdr:y>0.10641</cdr:y>
    </cdr:to>
    <cdr:sp macro="" textlink="">
      <cdr:nvSpPr>
        <cdr:cNvPr id="4" name="テキスト ボックス 1"/>
        <cdr:cNvSpPr txBox="1"/>
      </cdr:nvSpPr>
      <cdr:spPr>
        <a:xfrm xmlns:a="http://schemas.openxmlformats.org/drawingml/2006/main">
          <a:off x="9802413" y="431901"/>
          <a:ext cx="1551388" cy="34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 anchor="ctr" anchorCtr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ja-JP" altLang="en-US" sz="1600"/>
            <a:t>（円／㍑ （税込み））</a:t>
          </a:r>
        </a:p>
      </cdr:txBody>
    </cdr:sp>
  </cdr:relSizeAnchor>
  <cdr:relSizeAnchor xmlns:cdr="http://schemas.openxmlformats.org/drawingml/2006/chartDrawing">
    <cdr:from>
      <cdr:x>0.65096</cdr:x>
      <cdr:y>0.96469</cdr:y>
    </cdr:from>
    <cdr:to>
      <cdr:x>0.98115</cdr:x>
      <cdr:y>1</cdr:y>
    </cdr:to>
    <cdr:sp macro="" textlink="">
      <cdr:nvSpPr>
        <cdr:cNvPr id="6" name="テキスト ボックス 1"/>
        <cdr:cNvSpPr txBox="1"/>
      </cdr:nvSpPr>
      <cdr:spPr>
        <a:xfrm xmlns:a="http://schemas.openxmlformats.org/drawingml/2006/main">
          <a:off x="8928579" y="8873632"/>
          <a:ext cx="4528886" cy="3247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ja-JP" altLang="en-US" sz="1100"/>
            <a:t>出典：経済産業省資源エネルギー庁　「石油製品価格調査」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B1:AK45"/>
  <sheetViews>
    <sheetView view="pageBreakPreview" zoomScale="85" zoomScaleNormal="85" zoomScaleSheetLayoutView="85" workbookViewId="0">
      <pane xSplit="3" topLeftCell="D1" activePane="topRight" state="frozen"/>
      <selection pane="topRight"/>
    </sheetView>
  </sheetViews>
  <sheetFormatPr defaultRowHeight="14.4" x14ac:dyDescent="0.2"/>
  <cols>
    <col min="1" max="1" width="4.3984375" customWidth="1"/>
    <col min="2" max="2" width="6.19921875" customWidth="1"/>
    <col min="3" max="3" width="9.3984375" style="1" customWidth="1"/>
    <col min="4" max="30" width="11.59765625" customWidth="1"/>
    <col min="31" max="37" width="11.5" customWidth="1"/>
  </cols>
  <sheetData>
    <row r="1" spans="2:37" x14ac:dyDescent="0.2">
      <c r="C1"/>
      <c r="D1" s="1"/>
    </row>
    <row r="2" spans="2:37" x14ac:dyDescent="0.2">
      <c r="B2" s="21" t="s">
        <v>0</v>
      </c>
      <c r="C2" s="21"/>
      <c r="D2" s="13">
        <f>IF(D4="","",D4)</f>
        <v>45572</v>
      </c>
      <c r="E2" s="13">
        <f t="shared" ref="E2:R2" si="0">IF(E4="","",E4)</f>
        <v>45580</v>
      </c>
      <c r="F2" s="13">
        <f t="shared" si="0"/>
        <v>45586</v>
      </c>
      <c r="G2" s="13">
        <f t="shared" si="0"/>
        <v>45593</v>
      </c>
      <c r="H2" s="13">
        <f t="shared" si="0"/>
        <v>45601</v>
      </c>
      <c r="I2" s="13">
        <f t="shared" si="0"/>
        <v>45607</v>
      </c>
      <c r="J2" s="13">
        <f t="shared" si="0"/>
        <v>45614</v>
      </c>
      <c r="K2" s="13">
        <f t="shared" si="0"/>
        <v>45621</v>
      </c>
      <c r="L2" s="13">
        <f t="shared" si="0"/>
        <v>45628</v>
      </c>
      <c r="M2" s="13">
        <f t="shared" si="0"/>
        <v>45635</v>
      </c>
      <c r="N2" s="13">
        <f t="shared" si="0"/>
        <v>45642</v>
      </c>
      <c r="O2" s="13">
        <f t="shared" si="0"/>
        <v>45649</v>
      </c>
      <c r="P2" s="13">
        <f t="shared" si="0"/>
        <v>45663</v>
      </c>
      <c r="Q2" s="13">
        <f t="shared" si="0"/>
        <v>45671</v>
      </c>
      <c r="R2" s="13">
        <f t="shared" si="0"/>
        <v>45677</v>
      </c>
      <c r="S2" s="13">
        <f t="shared" ref="S2:AA2" si="1">IF(S4="","",S4)</f>
        <v>45684</v>
      </c>
      <c r="T2" s="13">
        <f t="shared" si="1"/>
        <v>45691</v>
      </c>
      <c r="U2" s="13">
        <f t="shared" si="1"/>
        <v>45698</v>
      </c>
      <c r="V2" s="13">
        <f t="shared" si="1"/>
        <v>45705</v>
      </c>
      <c r="W2" s="13">
        <f t="shared" si="1"/>
        <v>45713</v>
      </c>
      <c r="X2" s="13">
        <f t="shared" si="1"/>
        <v>45719</v>
      </c>
      <c r="Y2" s="13">
        <f t="shared" si="1"/>
        <v>45726</v>
      </c>
      <c r="Z2" s="13">
        <f t="shared" si="1"/>
        <v>45733</v>
      </c>
      <c r="AA2" s="13">
        <f t="shared" si="1"/>
        <v>45740</v>
      </c>
      <c r="AB2" s="13">
        <f t="shared" ref="AB2" si="2">IF(AB4="","",AB4)</f>
        <v>45747</v>
      </c>
      <c r="AC2" s="13" t="str">
        <f t="shared" ref="AC2:AK2" si="3">IF(AC4="","",AC4)</f>
        <v/>
      </c>
      <c r="AD2" s="13" t="str">
        <f t="shared" si="3"/>
        <v/>
      </c>
      <c r="AE2" s="13" t="str">
        <f t="shared" si="3"/>
        <v/>
      </c>
      <c r="AF2" s="13" t="str">
        <f t="shared" si="3"/>
        <v/>
      </c>
      <c r="AG2" s="13" t="str">
        <f t="shared" si="3"/>
        <v/>
      </c>
      <c r="AH2" s="13" t="str">
        <f t="shared" si="3"/>
        <v/>
      </c>
      <c r="AI2" s="13" t="str">
        <f t="shared" si="3"/>
        <v/>
      </c>
      <c r="AJ2" s="13" t="str">
        <f t="shared" si="3"/>
        <v/>
      </c>
      <c r="AK2" s="13" t="str">
        <f t="shared" si="3"/>
        <v/>
      </c>
    </row>
    <row r="3" spans="2:37" x14ac:dyDescent="0.2">
      <c r="B3" t="s">
        <v>15</v>
      </c>
    </row>
    <row r="4" spans="2:37" ht="14.25" customHeight="1" x14ac:dyDescent="0.2">
      <c r="B4" s="18" t="s">
        <v>16</v>
      </c>
      <c r="C4" s="2"/>
      <c r="D4" s="3">
        <v>45572</v>
      </c>
      <c r="E4" s="3">
        <v>45580</v>
      </c>
      <c r="F4" s="3">
        <v>45586</v>
      </c>
      <c r="G4" s="3">
        <v>45593</v>
      </c>
      <c r="H4" s="3">
        <v>45601</v>
      </c>
      <c r="I4" s="3">
        <v>45607</v>
      </c>
      <c r="J4" s="3">
        <v>45614</v>
      </c>
      <c r="K4" s="3">
        <v>45621</v>
      </c>
      <c r="L4" s="3">
        <v>45628</v>
      </c>
      <c r="M4" s="3">
        <v>45635</v>
      </c>
      <c r="N4" s="3">
        <v>45642</v>
      </c>
      <c r="O4" s="3">
        <v>45649</v>
      </c>
      <c r="P4" s="3">
        <v>45663</v>
      </c>
      <c r="Q4" s="3">
        <v>45671</v>
      </c>
      <c r="R4" s="3">
        <v>45677</v>
      </c>
      <c r="S4" s="3">
        <v>45684</v>
      </c>
      <c r="T4" s="3">
        <v>45691</v>
      </c>
      <c r="U4" s="3">
        <v>45698</v>
      </c>
      <c r="V4" s="3">
        <v>45705</v>
      </c>
      <c r="W4" s="3">
        <v>45713</v>
      </c>
      <c r="X4" s="3">
        <v>45719</v>
      </c>
      <c r="Y4" s="3">
        <v>45726</v>
      </c>
      <c r="Z4" s="3">
        <v>45733</v>
      </c>
      <c r="AA4" s="3">
        <v>45740</v>
      </c>
      <c r="AB4" s="3">
        <v>45747</v>
      </c>
    </row>
    <row r="5" spans="2:37" ht="17.25" customHeight="1" x14ac:dyDescent="0.2">
      <c r="B5" s="19"/>
      <c r="C5" s="9" t="s">
        <v>3</v>
      </c>
      <c r="D5" s="11">
        <v>2167</v>
      </c>
      <c r="E5" s="11">
        <v>2196</v>
      </c>
      <c r="F5" s="11">
        <v>2203</v>
      </c>
      <c r="G5" s="11">
        <v>2174</v>
      </c>
      <c r="H5" s="11">
        <v>2160</v>
      </c>
      <c r="I5" s="11">
        <v>2170</v>
      </c>
      <c r="J5" s="11">
        <v>2155</v>
      </c>
      <c r="K5" s="11">
        <v>2150</v>
      </c>
      <c r="L5" s="11">
        <v>2140</v>
      </c>
      <c r="M5" s="11">
        <v>2174</v>
      </c>
      <c r="N5" s="11">
        <v>2203</v>
      </c>
      <c r="O5" s="11">
        <v>2211</v>
      </c>
      <c r="P5" s="11">
        <v>2245</v>
      </c>
      <c r="Q5" s="11">
        <v>2243</v>
      </c>
      <c r="R5" s="11">
        <v>2341</v>
      </c>
      <c r="S5" s="11">
        <v>2343</v>
      </c>
      <c r="T5" s="11">
        <v>2358</v>
      </c>
      <c r="U5" s="11">
        <v>2340</v>
      </c>
      <c r="V5" s="11">
        <v>2358</v>
      </c>
      <c r="W5" s="11">
        <v>2358</v>
      </c>
      <c r="X5" s="11">
        <v>2340</v>
      </c>
      <c r="Y5" s="11">
        <v>2358</v>
      </c>
      <c r="Z5" s="11">
        <v>2354</v>
      </c>
      <c r="AA5" s="11">
        <v>2355</v>
      </c>
      <c r="AB5" s="11">
        <v>2365</v>
      </c>
    </row>
    <row r="6" spans="2:37" ht="17.25" customHeight="1" x14ac:dyDescent="0.2">
      <c r="B6" s="19"/>
      <c r="C6" s="9" t="s">
        <v>4</v>
      </c>
      <c r="D6" s="11">
        <v>2111</v>
      </c>
      <c r="E6" s="11">
        <v>2117</v>
      </c>
      <c r="F6" s="11">
        <v>2117</v>
      </c>
      <c r="G6" s="11">
        <v>2117</v>
      </c>
      <c r="H6" s="11">
        <v>2114</v>
      </c>
      <c r="I6" s="11">
        <v>2114</v>
      </c>
      <c r="J6" s="11">
        <v>2113</v>
      </c>
      <c r="K6" s="11">
        <v>2118</v>
      </c>
      <c r="L6" s="11">
        <v>2114</v>
      </c>
      <c r="M6" s="11">
        <v>2111</v>
      </c>
      <c r="N6" s="11">
        <v>2117</v>
      </c>
      <c r="O6" s="11">
        <v>2192</v>
      </c>
      <c r="P6" s="11">
        <v>2205</v>
      </c>
      <c r="Q6" s="11">
        <v>2211</v>
      </c>
      <c r="R6" s="11">
        <v>2307</v>
      </c>
      <c r="S6" s="11">
        <v>2314</v>
      </c>
      <c r="T6" s="11">
        <v>2317</v>
      </c>
      <c r="U6" s="11">
        <v>2314</v>
      </c>
      <c r="V6" s="11">
        <v>2317</v>
      </c>
      <c r="W6" s="11">
        <v>2311</v>
      </c>
      <c r="X6" s="11">
        <v>2314</v>
      </c>
      <c r="Y6" s="11">
        <v>2316</v>
      </c>
      <c r="Z6" s="11">
        <v>2316</v>
      </c>
      <c r="AA6" s="11">
        <v>2274</v>
      </c>
      <c r="AB6" s="11">
        <v>2312</v>
      </c>
    </row>
    <row r="7" spans="2:37" ht="17.25" customHeight="1" x14ac:dyDescent="0.2">
      <c r="B7" s="19"/>
      <c r="C7" s="9" t="s">
        <v>5</v>
      </c>
      <c r="D7" s="11">
        <v>2143</v>
      </c>
      <c r="E7" s="11">
        <v>2150</v>
      </c>
      <c r="F7" s="11">
        <v>2154</v>
      </c>
      <c r="G7" s="11">
        <v>2155</v>
      </c>
      <c r="H7" s="11">
        <v>2150</v>
      </c>
      <c r="I7" s="11">
        <v>2150</v>
      </c>
      <c r="J7" s="11">
        <v>2150</v>
      </c>
      <c r="K7" s="11">
        <v>2150</v>
      </c>
      <c r="L7" s="11">
        <v>2150</v>
      </c>
      <c r="M7" s="11">
        <v>2150</v>
      </c>
      <c r="N7" s="11">
        <v>2159</v>
      </c>
      <c r="O7" s="11">
        <v>2232</v>
      </c>
      <c r="P7" s="11">
        <v>2237</v>
      </c>
      <c r="Q7" s="11">
        <v>2240</v>
      </c>
      <c r="R7" s="11">
        <v>2323</v>
      </c>
      <c r="S7" s="11">
        <v>2333</v>
      </c>
      <c r="T7" s="11">
        <v>2319</v>
      </c>
      <c r="U7" s="11">
        <v>2341</v>
      </c>
      <c r="V7" s="11">
        <v>2341</v>
      </c>
      <c r="W7" s="11">
        <v>2341</v>
      </c>
      <c r="X7" s="11">
        <v>2341</v>
      </c>
      <c r="Y7" s="11">
        <v>2341</v>
      </c>
      <c r="Z7" s="11">
        <v>2342</v>
      </c>
      <c r="AA7" s="11">
        <v>2342</v>
      </c>
      <c r="AB7" s="11">
        <v>2339</v>
      </c>
    </row>
    <row r="8" spans="2:37" ht="17.25" customHeight="1" x14ac:dyDescent="0.2">
      <c r="B8" s="19"/>
      <c r="C8" s="9" t="s">
        <v>6</v>
      </c>
      <c r="D8" s="11">
        <v>2155</v>
      </c>
      <c r="E8" s="11">
        <v>2155</v>
      </c>
      <c r="F8" s="11">
        <v>2155</v>
      </c>
      <c r="G8" s="11">
        <v>2155</v>
      </c>
      <c r="H8" s="11">
        <v>2163</v>
      </c>
      <c r="I8" s="11">
        <v>2163</v>
      </c>
      <c r="J8" s="11">
        <v>2163</v>
      </c>
      <c r="K8" s="11">
        <v>2164</v>
      </c>
      <c r="L8" s="11">
        <v>2144</v>
      </c>
      <c r="M8" s="11">
        <v>2144</v>
      </c>
      <c r="N8" s="11">
        <v>2163</v>
      </c>
      <c r="O8" s="11">
        <v>2253</v>
      </c>
      <c r="P8" s="11">
        <v>2257</v>
      </c>
      <c r="Q8" s="11">
        <v>2254</v>
      </c>
      <c r="R8" s="11">
        <v>2328</v>
      </c>
      <c r="S8" s="11">
        <v>2355</v>
      </c>
      <c r="T8" s="11">
        <v>2355</v>
      </c>
      <c r="U8" s="11">
        <v>2355</v>
      </c>
      <c r="V8" s="11">
        <v>2355</v>
      </c>
      <c r="W8" s="11">
        <v>2355</v>
      </c>
      <c r="X8" s="11">
        <v>2355</v>
      </c>
      <c r="Y8" s="11">
        <v>2355</v>
      </c>
      <c r="Z8" s="11">
        <v>2355</v>
      </c>
      <c r="AA8" s="11">
        <v>2355</v>
      </c>
      <c r="AB8" s="11">
        <v>2355</v>
      </c>
    </row>
    <row r="9" spans="2:37" ht="17.25" customHeight="1" x14ac:dyDescent="0.2">
      <c r="B9" s="19"/>
      <c r="C9" s="9" t="s">
        <v>7</v>
      </c>
      <c r="D9" s="11">
        <v>2116</v>
      </c>
      <c r="E9" s="11">
        <v>2118</v>
      </c>
      <c r="F9" s="11">
        <v>2118</v>
      </c>
      <c r="G9" s="11">
        <v>2118</v>
      </c>
      <c r="H9" s="11">
        <v>2124</v>
      </c>
      <c r="I9" s="11">
        <v>2121</v>
      </c>
      <c r="J9" s="11">
        <v>2122</v>
      </c>
      <c r="K9" s="11">
        <v>2115</v>
      </c>
      <c r="L9" s="11">
        <v>2123</v>
      </c>
      <c r="M9" s="11">
        <v>2120</v>
      </c>
      <c r="N9" s="11">
        <v>2121</v>
      </c>
      <c r="O9" s="11">
        <v>2193</v>
      </c>
      <c r="P9" s="11">
        <v>2207</v>
      </c>
      <c r="Q9" s="11">
        <v>2232</v>
      </c>
      <c r="R9" s="11">
        <v>2292</v>
      </c>
      <c r="S9" s="11">
        <v>2300</v>
      </c>
      <c r="T9" s="11">
        <v>2306</v>
      </c>
      <c r="U9" s="11">
        <v>2306</v>
      </c>
      <c r="V9" s="11">
        <v>2306</v>
      </c>
      <c r="W9" s="11">
        <v>2306</v>
      </c>
      <c r="X9" s="11">
        <v>2302</v>
      </c>
      <c r="Y9" s="11">
        <v>2313</v>
      </c>
      <c r="Z9" s="11">
        <v>2306</v>
      </c>
      <c r="AA9" s="11">
        <v>2302</v>
      </c>
      <c r="AB9" s="11">
        <v>2303</v>
      </c>
    </row>
    <row r="10" spans="2:37" ht="17.25" customHeight="1" x14ac:dyDescent="0.2">
      <c r="B10" s="20"/>
      <c r="C10" s="10" t="s">
        <v>8</v>
      </c>
      <c r="D10" s="11">
        <v>2136</v>
      </c>
      <c r="E10" s="11">
        <v>2142</v>
      </c>
      <c r="F10" s="11">
        <v>2143</v>
      </c>
      <c r="G10" s="11">
        <v>2139</v>
      </c>
      <c r="H10" s="11">
        <v>2139</v>
      </c>
      <c r="I10" s="11">
        <v>2140</v>
      </c>
      <c r="J10" s="11">
        <v>2138</v>
      </c>
      <c r="K10" s="11">
        <v>2135</v>
      </c>
      <c r="L10" s="11">
        <v>2132</v>
      </c>
      <c r="M10" s="11">
        <v>2137</v>
      </c>
      <c r="N10" s="11">
        <v>2145</v>
      </c>
      <c r="O10" s="11">
        <v>2210</v>
      </c>
      <c r="P10" s="11">
        <v>2225</v>
      </c>
      <c r="Q10" s="11">
        <v>2235</v>
      </c>
      <c r="R10" s="11">
        <v>2314</v>
      </c>
      <c r="S10" s="11">
        <v>2324</v>
      </c>
      <c r="T10" s="11">
        <v>2327</v>
      </c>
      <c r="U10" s="11">
        <v>2326</v>
      </c>
      <c r="V10" s="11">
        <v>2330</v>
      </c>
      <c r="W10" s="11">
        <v>2329</v>
      </c>
      <c r="X10" s="11">
        <v>2325</v>
      </c>
      <c r="Y10" s="11">
        <v>2333</v>
      </c>
      <c r="Z10" s="11">
        <v>2330</v>
      </c>
      <c r="AA10" s="11">
        <v>2319</v>
      </c>
      <c r="AB10" s="11">
        <v>2329</v>
      </c>
    </row>
    <row r="11" spans="2:37" x14ac:dyDescent="0.2">
      <c r="B11" s="7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2:37" x14ac:dyDescent="0.2">
      <c r="B12" s="15" t="s">
        <v>17</v>
      </c>
      <c r="C12" s="2"/>
      <c r="D12" s="3">
        <f t="shared" ref="D12:I12" si="4">D4</f>
        <v>45572</v>
      </c>
      <c r="E12" s="3">
        <f t="shared" si="4"/>
        <v>45580</v>
      </c>
      <c r="F12" s="3">
        <f t="shared" si="4"/>
        <v>45586</v>
      </c>
      <c r="G12" s="3">
        <f t="shared" si="4"/>
        <v>45593</v>
      </c>
      <c r="H12" s="3">
        <f t="shared" si="4"/>
        <v>45601</v>
      </c>
      <c r="I12" s="3">
        <f t="shared" si="4"/>
        <v>45607</v>
      </c>
      <c r="J12" s="3">
        <f t="shared" ref="J12:O12" si="5">J4</f>
        <v>45614</v>
      </c>
      <c r="K12" s="3">
        <f t="shared" si="5"/>
        <v>45621</v>
      </c>
      <c r="L12" s="3">
        <f t="shared" si="5"/>
        <v>45628</v>
      </c>
      <c r="M12" s="3">
        <f t="shared" si="5"/>
        <v>45635</v>
      </c>
      <c r="N12" s="3">
        <f t="shared" si="5"/>
        <v>45642</v>
      </c>
      <c r="O12" s="3">
        <f t="shared" si="5"/>
        <v>45649</v>
      </c>
      <c r="P12" s="3">
        <f t="shared" ref="P12:U12" si="6">P4</f>
        <v>45663</v>
      </c>
      <c r="Q12" s="3">
        <f t="shared" si="6"/>
        <v>45671</v>
      </c>
      <c r="R12" s="3">
        <f t="shared" si="6"/>
        <v>45677</v>
      </c>
      <c r="S12" s="3">
        <f t="shared" si="6"/>
        <v>45684</v>
      </c>
      <c r="T12" s="3">
        <f t="shared" si="6"/>
        <v>45691</v>
      </c>
      <c r="U12" s="3">
        <f t="shared" si="6"/>
        <v>45698</v>
      </c>
      <c r="V12" s="3">
        <f t="shared" ref="V12:AA12" si="7">V4</f>
        <v>45705</v>
      </c>
      <c r="W12" s="3">
        <f t="shared" si="7"/>
        <v>45713</v>
      </c>
      <c r="X12" s="3">
        <f t="shared" si="7"/>
        <v>45719</v>
      </c>
      <c r="Y12" s="3">
        <f t="shared" si="7"/>
        <v>45726</v>
      </c>
      <c r="Z12" s="3">
        <f t="shared" si="7"/>
        <v>45733</v>
      </c>
      <c r="AA12" s="3">
        <f t="shared" si="7"/>
        <v>45740</v>
      </c>
      <c r="AB12" s="3">
        <f>AB4</f>
        <v>45747</v>
      </c>
    </row>
    <row r="13" spans="2:37" ht="17.25" customHeight="1" x14ac:dyDescent="0.2">
      <c r="B13" s="16"/>
      <c r="C13" s="9" t="s">
        <v>3</v>
      </c>
      <c r="D13" s="12">
        <f t="shared" ref="D13:S18" si="8">IF(D5="","",ROUND(D5/18,1))</f>
        <v>120.4</v>
      </c>
      <c r="E13" s="12">
        <f t="shared" si="8"/>
        <v>122</v>
      </c>
      <c r="F13" s="12">
        <f t="shared" si="8"/>
        <v>122.4</v>
      </c>
      <c r="G13" s="12">
        <f t="shared" si="8"/>
        <v>120.8</v>
      </c>
      <c r="H13" s="12">
        <f t="shared" si="8"/>
        <v>120</v>
      </c>
      <c r="I13" s="12">
        <f t="shared" si="8"/>
        <v>120.6</v>
      </c>
      <c r="J13" s="12">
        <f t="shared" si="8"/>
        <v>119.7</v>
      </c>
      <c r="K13" s="12">
        <f t="shared" si="8"/>
        <v>119.4</v>
      </c>
      <c r="L13" s="12">
        <f t="shared" si="8"/>
        <v>118.9</v>
      </c>
      <c r="M13" s="12">
        <f t="shared" si="8"/>
        <v>120.8</v>
      </c>
      <c r="N13" s="12">
        <f t="shared" si="8"/>
        <v>122.4</v>
      </c>
      <c r="O13" s="12">
        <f t="shared" si="8"/>
        <v>122.8</v>
      </c>
      <c r="P13" s="12">
        <f t="shared" si="8"/>
        <v>124.7</v>
      </c>
      <c r="Q13" s="12">
        <f t="shared" si="8"/>
        <v>124.6</v>
      </c>
      <c r="R13" s="12">
        <f t="shared" si="8"/>
        <v>130.1</v>
      </c>
      <c r="S13" s="12">
        <f t="shared" si="8"/>
        <v>130.19999999999999</v>
      </c>
      <c r="T13" s="12">
        <f t="shared" ref="T13:AB18" si="9">IF(T5="","",ROUND(T5/18,1))</f>
        <v>131</v>
      </c>
      <c r="U13" s="12">
        <f t="shared" si="9"/>
        <v>130</v>
      </c>
      <c r="V13" s="12">
        <f t="shared" si="9"/>
        <v>131</v>
      </c>
      <c r="W13" s="12">
        <f t="shared" si="9"/>
        <v>131</v>
      </c>
      <c r="X13" s="12">
        <f t="shared" si="9"/>
        <v>130</v>
      </c>
      <c r="Y13" s="12">
        <f t="shared" si="9"/>
        <v>131</v>
      </c>
      <c r="Z13" s="12">
        <f t="shared" si="9"/>
        <v>130.80000000000001</v>
      </c>
      <c r="AA13" s="12">
        <f t="shared" si="9"/>
        <v>130.80000000000001</v>
      </c>
      <c r="AB13" s="12">
        <f t="shared" si="9"/>
        <v>131.4</v>
      </c>
    </row>
    <row r="14" spans="2:37" ht="17.25" customHeight="1" x14ac:dyDescent="0.2">
      <c r="B14" s="16"/>
      <c r="C14" s="9" t="s">
        <v>4</v>
      </c>
      <c r="D14" s="12">
        <f t="shared" si="8"/>
        <v>117.3</v>
      </c>
      <c r="E14" s="12">
        <f t="shared" si="8"/>
        <v>117.6</v>
      </c>
      <c r="F14" s="12">
        <f t="shared" si="8"/>
        <v>117.6</v>
      </c>
      <c r="G14" s="12">
        <f t="shared" si="8"/>
        <v>117.6</v>
      </c>
      <c r="H14" s="12">
        <f t="shared" si="8"/>
        <v>117.4</v>
      </c>
      <c r="I14" s="12">
        <f t="shared" si="8"/>
        <v>117.4</v>
      </c>
      <c r="J14" s="12">
        <f t="shared" si="8"/>
        <v>117.4</v>
      </c>
      <c r="K14" s="12">
        <f t="shared" si="8"/>
        <v>117.7</v>
      </c>
      <c r="L14" s="12">
        <f t="shared" si="8"/>
        <v>117.4</v>
      </c>
      <c r="M14" s="12">
        <f t="shared" si="8"/>
        <v>117.3</v>
      </c>
      <c r="N14" s="12">
        <f t="shared" si="8"/>
        <v>117.6</v>
      </c>
      <c r="O14" s="12">
        <f t="shared" si="8"/>
        <v>121.8</v>
      </c>
      <c r="P14" s="12">
        <f t="shared" si="8"/>
        <v>122.5</v>
      </c>
      <c r="Q14" s="12">
        <f t="shared" si="8"/>
        <v>122.8</v>
      </c>
      <c r="R14" s="12">
        <f t="shared" si="8"/>
        <v>128.19999999999999</v>
      </c>
      <c r="S14" s="12">
        <f t="shared" si="8"/>
        <v>128.6</v>
      </c>
      <c r="T14" s="12">
        <f t="shared" si="9"/>
        <v>128.69999999999999</v>
      </c>
      <c r="U14" s="12">
        <f t="shared" si="9"/>
        <v>128.6</v>
      </c>
      <c r="V14" s="12">
        <f t="shared" si="9"/>
        <v>128.69999999999999</v>
      </c>
      <c r="W14" s="12">
        <f t="shared" si="9"/>
        <v>128.4</v>
      </c>
      <c r="X14" s="12">
        <f t="shared" si="9"/>
        <v>128.6</v>
      </c>
      <c r="Y14" s="12">
        <f t="shared" si="9"/>
        <v>128.69999999999999</v>
      </c>
      <c r="Z14" s="12">
        <f t="shared" si="9"/>
        <v>128.69999999999999</v>
      </c>
      <c r="AA14" s="12">
        <f t="shared" si="9"/>
        <v>126.3</v>
      </c>
      <c r="AB14" s="12">
        <f t="shared" si="9"/>
        <v>128.4</v>
      </c>
    </row>
    <row r="15" spans="2:37" ht="17.25" customHeight="1" x14ac:dyDescent="0.2">
      <c r="B15" s="16"/>
      <c r="C15" s="9" t="s">
        <v>5</v>
      </c>
      <c r="D15" s="12">
        <f t="shared" si="8"/>
        <v>119.1</v>
      </c>
      <c r="E15" s="12">
        <f t="shared" si="8"/>
        <v>119.4</v>
      </c>
      <c r="F15" s="12">
        <f t="shared" si="8"/>
        <v>119.7</v>
      </c>
      <c r="G15" s="12">
        <f t="shared" si="8"/>
        <v>119.7</v>
      </c>
      <c r="H15" s="12">
        <f t="shared" si="8"/>
        <v>119.4</v>
      </c>
      <c r="I15" s="12">
        <f t="shared" si="8"/>
        <v>119.4</v>
      </c>
      <c r="J15" s="12">
        <f t="shared" si="8"/>
        <v>119.4</v>
      </c>
      <c r="K15" s="12">
        <f t="shared" si="8"/>
        <v>119.4</v>
      </c>
      <c r="L15" s="12">
        <f t="shared" si="8"/>
        <v>119.4</v>
      </c>
      <c r="M15" s="12">
        <f t="shared" si="8"/>
        <v>119.4</v>
      </c>
      <c r="N15" s="12">
        <f t="shared" si="8"/>
        <v>119.9</v>
      </c>
      <c r="O15" s="12">
        <f t="shared" si="8"/>
        <v>124</v>
      </c>
      <c r="P15" s="12">
        <f t="shared" si="8"/>
        <v>124.3</v>
      </c>
      <c r="Q15" s="12">
        <f t="shared" si="8"/>
        <v>124.4</v>
      </c>
      <c r="R15" s="12">
        <f t="shared" si="8"/>
        <v>129.1</v>
      </c>
      <c r="S15" s="12">
        <f t="shared" si="8"/>
        <v>129.6</v>
      </c>
      <c r="T15" s="12">
        <f t="shared" si="9"/>
        <v>128.80000000000001</v>
      </c>
      <c r="U15" s="12">
        <f t="shared" si="9"/>
        <v>130.1</v>
      </c>
      <c r="V15" s="12">
        <f t="shared" si="9"/>
        <v>130.1</v>
      </c>
      <c r="W15" s="12">
        <f t="shared" si="9"/>
        <v>130.1</v>
      </c>
      <c r="X15" s="12">
        <f t="shared" si="9"/>
        <v>130.1</v>
      </c>
      <c r="Y15" s="12">
        <f t="shared" si="9"/>
        <v>130.1</v>
      </c>
      <c r="Z15" s="12">
        <f t="shared" si="9"/>
        <v>130.1</v>
      </c>
      <c r="AA15" s="12">
        <f t="shared" si="9"/>
        <v>130.1</v>
      </c>
      <c r="AB15" s="12">
        <f t="shared" si="9"/>
        <v>129.9</v>
      </c>
    </row>
    <row r="16" spans="2:37" ht="17.25" customHeight="1" x14ac:dyDescent="0.2">
      <c r="B16" s="16"/>
      <c r="C16" s="9" t="s">
        <v>6</v>
      </c>
      <c r="D16" s="12">
        <f t="shared" si="8"/>
        <v>119.7</v>
      </c>
      <c r="E16" s="12">
        <f t="shared" si="8"/>
        <v>119.7</v>
      </c>
      <c r="F16" s="12">
        <f t="shared" si="8"/>
        <v>119.7</v>
      </c>
      <c r="G16" s="12">
        <f t="shared" si="8"/>
        <v>119.7</v>
      </c>
      <c r="H16" s="12">
        <f t="shared" si="8"/>
        <v>120.2</v>
      </c>
      <c r="I16" s="12">
        <f t="shared" si="8"/>
        <v>120.2</v>
      </c>
      <c r="J16" s="12">
        <f t="shared" si="8"/>
        <v>120.2</v>
      </c>
      <c r="K16" s="12">
        <f t="shared" si="8"/>
        <v>120.2</v>
      </c>
      <c r="L16" s="12">
        <f t="shared" si="8"/>
        <v>119.1</v>
      </c>
      <c r="M16" s="12">
        <f t="shared" si="8"/>
        <v>119.1</v>
      </c>
      <c r="N16" s="12">
        <f t="shared" si="8"/>
        <v>120.2</v>
      </c>
      <c r="O16" s="12">
        <f t="shared" si="8"/>
        <v>125.2</v>
      </c>
      <c r="P16" s="12">
        <f t="shared" si="8"/>
        <v>125.4</v>
      </c>
      <c r="Q16" s="12">
        <f t="shared" si="8"/>
        <v>125.2</v>
      </c>
      <c r="R16" s="12">
        <f t="shared" si="8"/>
        <v>129.30000000000001</v>
      </c>
      <c r="S16" s="12">
        <f t="shared" si="8"/>
        <v>130.80000000000001</v>
      </c>
      <c r="T16" s="12">
        <f t="shared" si="9"/>
        <v>130.80000000000001</v>
      </c>
      <c r="U16" s="12">
        <f t="shared" si="9"/>
        <v>130.80000000000001</v>
      </c>
      <c r="V16" s="12">
        <f t="shared" si="9"/>
        <v>130.80000000000001</v>
      </c>
      <c r="W16" s="12">
        <f t="shared" si="9"/>
        <v>130.80000000000001</v>
      </c>
      <c r="X16" s="12">
        <f t="shared" si="9"/>
        <v>130.80000000000001</v>
      </c>
      <c r="Y16" s="12">
        <f t="shared" si="9"/>
        <v>130.80000000000001</v>
      </c>
      <c r="Z16" s="12">
        <f t="shared" si="9"/>
        <v>130.80000000000001</v>
      </c>
      <c r="AA16" s="12">
        <f t="shared" si="9"/>
        <v>130.80000000000001</v>
      </c>
      <c r="AB16" s="12">
        <f t="shared" si="9"/>
        <v>130.80000000000001</v>
      </c>
    </row>
    <row r="17" spans="2:28" ht="17.25" customHeight="1" x14ac:dyDescent="0.2">
      <c r="B17" s="16"/>
      <c r="C17" s="9" t="s">
        <v>7</v>
      </c>
      <c r="D17" s="12">
        <f t="shared" si="8"/>
        <v>117.6</v>
      </c>
      <c r="E17" s="12">
        <f t="shared" si="8"/>
        <v>117.7</v>
      </c>
      <c r="F17" s="12">
        <f t="shared" si="8"/>
        <v>117.7</v>
      </c>
      <c r="G17" s="12">
        <f t="shared" si="8"/>
        <v>117.7</v>
      </c>
      <c r="H17" s="12">
        <f t="shared" si="8"/>
        <v>118</v>
      </c>
      <c r="I17" s="12">
        <f t="shared" si="8"/>
        <v>117.8</v>
      </c>
      <c r="J17" s="12">
        <f t="shared" si="8"/>
        <v>117.9</v>
      </c>
      <c r="K17" s="12">
        <f t="shared" si="8"/>
        <v>117.5</v>
      </c>
      <c r="L17" s="12">
        <f t="shared" si="8"/>
        <v>117.9</v>
      </c>
      <c r="M17" s="12">
        <f t="shared" si="8"/>
        <v>117.8</v>
      </c>
      <c r="N17" s="12">
        <f t="shared" si="8"/>
        <v>117.8</v>
      </c>
      <c r="O17" s="12">
        <f t="shared" si="8"/>
        <v>121.8</v>
      </c>
      <c r="P17" s="12">
        <f t="shared" si="8"/>
        <v>122.6</v>
      </c>
      <c r="Q17" s="12">
        <f t="shared" si="8"/>
        <v>124</v>
      </c>
      <c r="R17" s="12">
        <f t="shared" si="8"/>
        <v>127.3</v>
      </c>
      <c r="S17" s="12">
        <f t="shared" si="8"/>
        <v>127.8</v>
      </c>
      <c r="T17" s="12">
        <f t="shared" si="9"/>
        <v>128.1</v>
      </c>
      <c r="U17" s="12">
        <f t="shared" si="9"/>
        <v>128.1</v>
      </c>
      <c r="V17" s="12">
        <f t="shared" si="9"/>
        <v>128.1</v>
      </c>
      <c r="W17" s="12">
        <f t="shared" si="9"/>
        <v>128.1</v>
      </c>
      <c r="X17" s="12">
        <f t="shared" si="9"/>
        <v>127.9</v>
      </c>
      <c r="Y17" s="12">
        <f t="shared" si="9"/>
        <v>128.5</v>
      </c>
      <c r="Z17" s="12">
        <f t="shared" si="9"/>
        <v>128.1</v>
      </c>
      <c r="AA17" s="12">
        <f t="shared" si="9"/>
        <v>127.9</v>
      </c>
      <c r="AB17" s="12">
        <f t="shared" si="9"/>
        <v>127.9</v>
      </c>
    </row>
    <row r="18" spans="2:28" ht="17.25" customHeight="1" x14ac:dyDescent="0.2">
      <c r="B18" s="17"/>
      <c r="C18" s="10" t="s">
        <v>8</v>
      </c>
      <c r="D18" s="14">
        <f t="shared" si="8"/>
        <v>118.7</v>
      </c>
      <c r="E18" s="12">
        <f t="shared" si="8"/>
        <v>119</v>
      </c>
      <c r="F18" s="12">
        <f t="shared" si="8"/>
        <v>119.1</v>
      </c>
      <c r="G18" s="12">
        <f t="shared" si="8"/>
        <v>118.8</v>
      </c>
      <c r="H18" s="12">
        <f t="shared" si="8"/>
        <v>118.8</v>
      </c>
      <c r="I18" s="12">
        <f t="shared" si="8"/>
        <v>118.9</v>
      </c>
      <c r="J18" s="12">
        <f t="shared" si="8"/>
        <v>118.8</v>
      </c>
      <c r="K18" s="12">
        <f t="shared" si="8"/>
        <v>118.6</v>
      </c>
      <c r="L18" s="12">
        <f t="shared" si="8"/>
        <v>118.4</v>
      </c>
      <c r="M18" s="12">
        <f t="shared" si="8"/>
        <v>118.7</v>
      </c>
      <c r="N18" s="12">
        <f t="shared" si="8"/>
        <v>119.2</v>
      </c>
      <c r="O18" s="12">
        <f t="shared" si="8"/>
        <v>122.8</v>
      </c>
      <c r="P18" s="12">
        <f t="shared" si="8"/>
        <v>123.6</v>
      </c>
      <c r="Q18" s="12">
        <f t="shared" si="8"/>
        <v>124.2</v>
      </c>
      <c r="R18" s="12">
        <f t="shared" si="8"/>
        <v>128.6</v>
      </c>
      <c r="S18" s="12">
        <f t="shared" si="8"/>
        <v>129.1</v>
      </c>
      <c r="T18" s="12">
        <f t="shared" si="9"/>
        <v>129.30000000000001</v>
      </c>
      <c r="U18" s="12">
        <f t="shared" si="9"/>
        <v>129.19999999999999</v>
      </c>
      <c r="V18" s="12">
        <f t="shared" si="9"/>
        <v>129.4</v>
      </c>
      <c r="W18" s="12">
        <f t="shared" si="9"/>
        <v>129.4</v>
      </c>
      <c r="X18" s="12">
        <f t="shared" si="9"/>
        <v>129.19999999999999</v>
      </c>
      <c r="Y18" s="12">
        <f t="shared" si="9"/>
        <v>129.6</v>
      </c>
      <c r="Z18" s="12">
        <f t="shared" si="9"/>
        <v>129.4</v>
      </c>
      <c r="AA18" s="12">
        <f t="shared" si="9"/>
        <v>128.80000000000001</v>
      </c>
      <c r="AB18" s="12">
        <f t="shared" si="9"/>
        <v>129.4</v>
      </c>
    </row>
    <row r="19" spans="2:28" x14ac:dyDescent="0.2">
      <c r="B19" s="6"/>
      <c r="C19" s="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2:28" x14ac:dyDescent="0.2">
      <c r="B20" s="6"/>
      <c r="C20" s="4"/>
    </row>
    <row r="21" spans="2:28" x14ac:dyDescent="0.2">
      <c r="B21" s="22" t="s">
        <v>1</v>
      </c>
      <c r="C21" s="23"/>
    </row>
    <row r="22" spans="2:28" x14ac:dyDescent="0.2">
      <c r="B22" t="s">
        <v>15</v>
      </c>
    </row>
    <row r="23" spans="2:28" ht="14.25" customHeight="1" x14ac:dyDescent="0.2">
      <c r="B23" s="18" t="s">
        <v>16</v>
      </c>
      <c r="C23" s="2"/>
      <c r="D23" s="3">
        <f t="shared" ref="D23:I23" si="10">D4</f>
        <v>45572</v>
      </c>
      <c r="E23" s="3">
        <f t="shared" si="10"/>
        <v>45580</v>
      </c>
      <c r="F23" s="3">
        <f t="shared" si="10"/>
        <v>45586</v>
      </c>
      <c r="G23" s="3">
        <f t="shared" si="10"/>
        <v>45593</v>
      </c>
      <c r="H23" s="3">
        <f t="shared" si="10"/>
        <v>45601</v>
      </c>
      <c r="I23" s="3">
        <f t="shared" si="10"/>
        <v>45607</v>
      </c>
      <c r="J23" s="3">
        <f t="shared" ref="J23:O23" si="11">J4</f>
        <v>45614</v>
      </c>
      <c r="K23" s="3">
        <f t="shared" si="11"/>
        <v>45621</v>
      </c>
      <c r="L23" s="3">
        <f t="shared" si="11"/>
        <v>45628</v>
      </c>
      <c r="M23" s="3">
        <f t="shared" si="11"/>
        <v>45635</v>
      </c>
      <c r="N23" s="3">
        <f t="shared" si="11"/>
        <v>45642</v>
      </c>
      <c r="O23" s="3">
        <f t="shared" si="11"/>
        <v>45649</v>
      </c>
      <c r="P23" s="3">
        <f t="shared" ref="P23:U23" si="12">P4</f>
        <v>45663</v>
      </c>
      <c r="Q23" s="3">
        <f t="shared" si="12"/>
        <v>45671</v>
      </c>
      <c r="R23" s="3">
        <f t="shared" si="12"/>
        <v>45677</v>
      </c>
      <c r="S23" s="3">
        <f t="shared" si="12"/>
        <v>45684</v>
      </c>
      <c r="T23" s="3">
        <f t="shared" si="12"/>
        <v>45691</v>
      </c>
      <c r="U23" s="3">
        <f t="shared" si="12"/>
        <v>45698</v>
      </c>
      <c r="V23" s="3">
        <f t="shared" ref="V23:AA23" si="13">V4</f>
        <v>45705</v>
      </c>
      <c r="W23" s="3">
        <f t="shared" si="13"/>
        <v>45713</v>
      </c>
      <c r="X23" s="3">
        <f t="shared" si="13"/>
        <v>45719</v>
      </c>
      <c r="Y23" s="3">
        <f t="shared" si="13"/>
        <v>45726</v>
      </c>
      <c r="Z23" s="3">
        <f t="shared" si="13"/>
        <v>45733</v>
      </c>
      <c r="AA23" s="3">
        <f t="shared" si="13"/>
        <v>45740</v>
      </c>
      <c r="AB23" s="3">
        <f>AB4</f>
        <v>45747</v>
      </c>
    </row>
    <row r="24" spans="2:28" ht="17.25" customHeight="1" x14ac:dyDescent="0.2">
      <c r="B24" s="19"/>
      <c r="C24" s="9" t="s">
        <v>3</v>
      </c>
      <c r="D24" s="11">
        <v>2185</v>
      </c>
      <c r="E24" s="11">
        <v>2204</v>
      </c>
      <c r="F24" s="11">
        <v>2203</v>
      </c>
      <c r="G24" s="11">
        <v>2195</v>
      </c>
      <c r="H24" s="11">
        <v>2192</v>
      </c>
      <c r="I24" s="11">
        <v>2182</v>
      </c>
      <c r="J24" s="11">
        <v>2185</v>
      </c>
      <c r="K24" s="11">
        <v>2181</v>
      </c>
      <c r="L24" s="11">
        <v>2171</v>
      </c>
      <c r="M24" s="11">
        <v>2195</v>
      </c>
      <c r="N24" s="11">
        <v>2203</v>
      </c>
      <c r="O24" s="11">
        <v>2228</v>
      </c>
      <c r="P24" s="11">
        <v>2257</v>
      </c>
      <c r="Q24" s="11">
        <v>2261</v>
      </c>
      <c r="R24" s="11">
        <v>2349</v>
      </c>
      <c r="S24" s="11">
        <v>2363</v>
      </c>
      <c r="T24" s="11">
        <v>2373</v>
      </c>
      <c r="U24" s="11">
        <v>2361</v>
      </c>
      <c r="V24" s="11">
        <v>2373</v>
      </c>
      <c r="W24" s="11">
        <v>2373</v>
      </c>
      <c r="X24" s="11">
        <v>2361</v>
      </c>
      <c r="Y24" s="11">
        <v>2373</v>
      </c>
      <c r="Z24" s="11">
        <v>2375</v>
      </c>
      <c r="AA24" s="11">
        <v>2375</v>
      </c>
      <c r="AB24" s="11">
        <v>2374</v>
      </c>
    </row>
    <row r="25" spans="2:28" ht="17.25" customHeight="1" x14ac:dyDescent="0.2">
      <c r="B25" s="19"/>
      <c r="C25" s="9" t="s">
        <v>4</v>
      </c>
      <c r="D25" s="11">
        <v>2144</v>
      </c>
      <c r="E25" s="11">
        <v>2144</v>
      </c>
      <c r="F25" s="11">
        <v>2144</v>
      </c>
      <c r="G25" s="11">
        <v>2144</v>
      </c>
      <c r="H25" s="11">
        <v>2144</v>
      </c>
      <c r="I25" s="11">
        <v>2144</v>
      </c>
      <c r="J25" s="11">
        <v>2142</v>
      </c>
      <c r="K25" s="11">
        <v>2144</v>
      </c>
      <c r="L25" s="11">
        <v>2144</v>
      </c>
      <c r="M25" s="11">
        <v>2144</v>
      </c>
      <c r="N25" s="11">
        <v>2144</v>
      </c>
      <c r="O25" s="11">
        <v>2219</v>
      </c>
      <c r="P25" s="11">
        <v>2229</v>
      </c>
      <c r="Q25" s="11">
        <v>2237</v>
      </c>
      <c r="R25" s="11">
        <v>2333</v>
      </c>
      <c r="S25" s="11">
        <v>2342</v>
      </c>
      <c r="T25" s="11">
        <v>2342</v>
      </c>
      <c r="U25" s="11">
        <v>2342</v>
      </c>
      <c r="V25" s="11">
        <v>2342</v>
      </c>
      <c r="W25" s="11">
        <v>2342</v>
      </c>
      <c r="X25" s="11">
        <v>2342</v>
      </c>
      <c r="Y25" s="11">
        <v>2342</v>
      </c>
      <c r="Z25" s="11">
        <v>2342</v>
      </c>
      <c r="AA25" s="11">
        <v>2311</v>
      </c>
      <c r="AB25" s="11">
        <v>2342</v>
      </c>
    </row>
    <row r="26" spans="2:28" ht="17.25" customHeight="1" x14ac:dyDescent="0.2">
      <c r="B26" s="19"/>
      <c r="C26" s="9" t="s">
        <v>5</v>
      </c>
      <c r="D26" s="11">
        <v>2226</v>
      </c>
      <c r="E26" s="11">
        <v>2226</v>
      </c>
      <c r="F26" s="11">
        <v>2223</v>
      </c>
      <c r="G26" s="11">
        <v>2221</v>
      </c>
      <c r="H26" s="11">
        <v>2226</v>
      </c>
      <c r="I26" s="11">
        <v>2226</v>
      </c>
      <c r="J26" s="11">
        <v>2226</v>
      </c>
      <c r="K26" s="11">
        <v>2226</v>
      </c>
      <c r="L26" s="11">
        <v>2226</v>
      </c>
      <c r="M26" s="11">
        <v>2226</v>
      </c>
      <c r="N26" s="11">
        <v>2235</v>
      </c>
      <c r="O26" s="11">
        <v>2319</v>
      </c>
      <c r="P26" s="11">
        <v>2334</v>
      </c>
      <c r="Q26" s="11">
        <v>2328</v>
      </c>
      <c r="R26" s="11">
        <v>2412</v>
      </c>
      <c r="S26" s="11">
        <v>2422</v>
      </c>
      <c r="T26" s="11">
        <v>2414</v>
      </c>
      <c r="U26" s="11">
        <v>2427</v>
      </c>
      <c r="V26" s="11">
        <v>2431</v>
      </c>
      <c r="W26" s="11">
        <v>2431</v>
      </c>
      <c r="X26" s="11">
        <v>2431</v>
      </c>
      <c r="Y26" s="11">
        <v>2406</v>
      </c>
      <c r="Z26" s="11">
        <v>2408</v>
      </c>
      <c r="AA26" s="11">
        <v>2408</v>
      </c>
      <c r="AB26" s="11">
        <v>2408</v>
      </c>
    </row>
    <row r="27" spans="2:28" ht="17.25" customHeight="1" x14ac:dyDescent="0.2">
      <c r="B27" s="19"/>
      <c r="C27" s="9" t="s">
        <v>6</v>
      </c>
      <c r="D27" s="11">
        <v>2189</v>
      </c>
      <c r="E27" s="11">
        <v>2185</v>
      </c>
      <c r="F27" s="11">
        <v>2185</v>
      </c>
      <c r="G27" s="11">
        <v>2185</v>
      </c>
      <c r="H27" s="11">
        <v>2186</v>
      </c>
      <c r="I27" s="11">
        <v>2185</v>
      </c>
      <c r="J27" s="11">
        <v>2185</v>
      </c>
      <c r="K27" s="11">
        <v>2189</v>
      </c>
      <c r="L27" s="11">
        <v>2169</v>
      </c>
      <c r="M27" s="11">
        <v>2169</v>
      </c>
      <c r="N27" s="11">
        <v>2185</v>
      </c>
      <c r="O27" s="11">
        <v>2259</v>
      </c>
      <c r="P27" s="11">
        <v>2284</v>
      </c>
      <c r="Q27" s="11">
        <v>2276</v>
      </c>
      <c r="R27" s="11">
        <v>2350</v>
      </c>
      <c r="S27" s="11">
        <v>2377</v>
      </c>
      <c r="T27" s="11">
        <v>2377</v>
      </c>
      <c r="U27" s="11">
        <v>2376</v>
      </c>
      <c r="V27" s="11">
        <v>2377</v>
      </c>
      <c r="W27" s="11">
        <v>2380</v>
      </c>
      <c r="X27" s="11">
        <v>2377</v>
      </c>
      <c r="Y27" s="11">
        <v>2377</v>
      </c>
      <c r="Z27" s="11">
        <v>2377</v>
      </c>
      <c r="AA27" s="11">
        <v>2377</v>
      </c>
      <c r="AB27" s="11">
        <v>2377</v>
      </c>
    </row>
    <row r="28" spans="2:28" ht="17.25" customHeight="1" x14ac:dyDescent="0.2">
      <c r="B28" s="19"/>
      <c r="C28" s="9" t="s">
        <v>7</v>
      </c>
      <c r="D28" s="11">
        <v>2206</v>
      </c>
      <c r="E28" s="11">
        <v>2204</v>
      </c>
      <c r="F28" s="11">
        <v>2204</v>
      </c>
      <c r="G28" s="11">
        <v>2204</v>
      </c>
      <c r="H28" s="11">
        <v>2205</v>
      </c>
      <c r="I28" s="11">
        <v>2210</v>
      </c>
      <c r="J28" s="11">
        <v>2212</v>
      </c>
      <c r="K28" s="11">
        <v>2211</v>
      </c>
      <c r="L28" s="11">
        <v>2205</v>
      </c>
      <c r="M28" s="11">
        <v>2210</v>
      </c>
      <c r="N28" s="11">
        <v>2206</v>
      </c>
      <c r="O28" s="11">
        <v>2263</v>
      </c>
      <c r="P28" s="11">
        <v>2283</v>
      </c>
      <c r="Q28" s="11">
        <v>2298</v>
      </c>
      <c r="R28" s="11">
        <v>2371</v>
      </c>
      <c r="S28" s="11">
        <v>2385</v>
      </c>
      <c r="T28" s="11">
        <v>2390</v>
      </c>
      <c r="U28" s="11">
        <v>2390</v>
      </c>
      <c r="V28" s="11">
        <v>2390</v>
      </c>
      <c r="W28" s="11">
        <v>2390</v>
      </c>
      <c r="X28" s="11">
        <v>2390</v>
      </c>
      <c r="Y28" s="11">
        <v>2391</v>
      </c>
      <c r="Z28" s="11">
        <v>2389</v>
      </c>
      <c r="AA28" s="11">
        <v>2390</v>
      </c>
      <c r="AB28" s="11">
        <v>2390</v>
      </c>
    </row>
    <row r="29" spans="2:28" ht="17.25" customHeight="1" x14ac:dyDescent="0.2">
      <c r="B29" s="20"/>
      <c r="C29" s="10" t="s">
        <v>8</v>
      </c>
      <c r="D29" s="11">
        <v>2191</v>
      </c>
      <c r="E29" s="11">
        <v>2194</v>
      </c>
      <c r="F29" s="11">
        <v>2193</v>
      </c>
      <c r="G29" s="11">
        <v>2191</v>
      </c>
      <c r="H29" s="11">
        <v>2192</v>
      </c>
      <c r="I29" s="11">
        <v>2191</v>
      </c>
      <c r="J29" s="11">
        <v>2192</v>
      </c>
      <c r="K29" s="11">
        <v>2191</v>
      </c>
      <c r="L29" s="11">
        <v>2185</v>
      </c>
      <c r="M29" s="11">
        <v>2192</v>
      </c>
      <c r="N29" s="11">
        <v>2196</v>
      </c>
      <c r="O29" s="11">
        <v>2256</v>
      </c>
      <c r="P29" s="11">
        <v>2276</v>
      </c>
      <c r="Q29" s="11">
        <v>2281</v>
      </c>
      <c r="R29" s="11">
        <v>2364</v>
      </c>
      <c r="S29" s="11">
        <v>2377</v>
      </c>
      <c r="T29" s="11">
        <v>2379</v>
      </c>
      <c r="U29" s="11">
        <v>2379</v>
      </c>
      <c r="V29" s="11">
        <v>2383</v>
      </c>
      <c r="W29" s="11">
        <v>2383</v>
      </c>
      <c r="X29" s="11">
        <v>2380</v>
      </c>
      <c r="Y29" s="11">
        <v>2378</v>
      </c>
      <c r="Z29" s="11">
        <v>2379</v>
      </c>
      <c r="AA29" s="11">
        <v>2372</v>
      </c>
      <c r="AB29" s="11">
        <v>2379</v>
      </c>
    </row>
    <row r="30" spans="2:28" x14ac:dyDescent="0.2">
      <c r="B30" s="7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2:28" ht="14.25" customHeight="1" x14ac:dyDescent="0.2">
      <c r="B31" s="15" t="s">
        <v>17</v>
      </c>
      <c r="C31" s="2"/>
      <c r="D31" s="3">
        <f t="shared" ref="D31:I31" si="14">D4</f>
        <v>45572</v>
      </c>
      <c r="E31" s="3">
        <f t="shared" si="14"/>
        <v>45580</v>
      </c>
      <c r="F31" s="3">
        <f t="shared" si="14"/>
        <v>45586</v>
      </c>
      <c r="G31" s="3">
        <f t="shared" si="14"/>
        <v>45593</v>
      </c>
      <c r="H31" s="3">
        <f t="shared" si="14"/>
        <v>45601</v>
      </c>
      <c r="I31" s="3">
        <f t="shared" si="14"/>
        <v>45607</v>
      </c>
      <c r="J31" s="3">
        <f t="shared" ref="J31:O31" si="15">J4</f>
        <v>45614</v>
      </c>
      <c r="K31" s="3">
        <f t="shared" si="15"/>
        <v>45621</v>
      </c>
      <c r="L31" s="3">
        <f t="shared" si="15"/>
        <v>45628</v>
      </c>
      <c r="M31" s="3">
        <f t="shared" si="15"/>
        <v>45635</v>
      </c>
      <c r="N31" s="3">
        <f t="shared" si="15"/>
        <v>45642</v>
      </c>
      <c r="O31" s="3">
        <f t="shared" si="15"/>
        <v>45649</v>
      </c>
      <c r="P31" s="3">
        <f t="shared" ref="P31:U31" si="16">P4</f>
        <v>45663</v>
      </c>
      <c r="Q31" s="3">
        <f t="shared" si="16"/>
        <v>45671</v>
      </c>
      <c r="R31" s="3">
        <f t="shared" si="16"/>
        <v>45677</v>
      </c>
      <c r="S31" s="3">
        <f t="shared" si="16"/>
        <v>45684</v>
      </c>
      <c r="T31" s="3">
        <f t="shared" si="16"/>
        <v>45691</v>
      </c>
      <c r="U31" s="3">
        <f t="shared" si="16"/>
        <v>45698</v>
      </c>
      <c r="V31" s="3">
        <f t="shared" ref="V31:AA31" si="17">V4</f>
        <v>45705</v>
      </c>
      <c r="W31" s="3">
        <f t="shared" si="17"/>
        <v>45713</v>
      </c>
      <c r="X31" s="3">
        <f t="shared" si="17"/>
        <v>45719</v>
      </c>
      <c r="Y31" s="3">
        <f t="shared" si="17"/>
        <v>45726</v>
      </c>
      <c r="Z31" s="3">
        <f t="shared" si="17"/>
        <v>45733</v>
      </c>
      <c r="AA31" s="3">
        <f t="shared" si="17"/>
        <v>45740</v>
      </c>
      <c r="AB31" s="3">
        <f>AB4</f>
        <v>45747</v>
      </c>
    </row>
    <row r="32" spans="2:28" ht="17.25" customHeight="1" x14ac:dyDescent="0.2">
      <c r="B32" s="16"/>
      <c r="C32" s="9" t="s">
        <v>3</v>
      </c>
      <c r="D32" s="12">
        <f t="shared" ref="D32:S37" si="18">IF(D24="","",ROUND(D24/18,1))</f>
        <v>121.4</v>
      </c>
      <c r="E32" s="12">
        <f t="shared" si="18"/>
        <v>122.4</v>
      </c>
      <c r="F32" s="12">
        <f t="shared" si="18"/>
        <v>122.4</v>
      </c>
      <c r="G32" s="12">
        <f t="shared" si="18"/>
        <v>121.9</v>
      </c>
      <c r="H32" s="12">
        <f t="shared" si="18"/>
        <v>121.8</v>
      </c>
      <c r="I32" s="12">
        <f t="shared" si="18"/>
        <v>121.2</v>
      </c>
      <c r="J32" s="12">
        <f t="shared" si="18"/>
        <v>121.4</v>
      </c>
      <c r="K32" s="12">
        <f t="shared" si="18"/>
        <v>121.2</v>
      </c>
      <c r="L32" s="12">
        <f t="shared" si="18"/>
        <v>120.6</v>
      </c>
      <c r="M32" s="12">
        <f t="shared" si="18"/>
        <v>121.9</v>
      </c>
      <c r="N32" s="12">
        <f t="shared" si="18"/>
        <v>122.4</v>
      </c>
      <c r="O32" s="12">
        <f t="shared" si="18"/>
        <v>123.8</v>
      </c>
      <c r="P32" s="12">
        <f t="shared" si="18"/>
        <v>125.4</v>
      </c>
      <c r="Q32" s="12">
        <f t="shared" si="18"/>
        <v>125.6</v>
      </c>
      <c r="R32" s="12">
        <f t="shared" si="18"/>
        <v>130.5</v>
      </c>
      <c r="S32" s="12">
        <f t="shared" si="18"/>
        <v>131.30000000000001</v>
      </c>
      <c r="T32" s="12">
        <f t="shared" ref="T32:AB37" si="19">IF(T24="","",ROUND(T24/18,1))</f>
        <v>131.80000000000001</v>
      </c>
      <c r="U32" s="12">
        <f t="shared" si="19"/>
        <v>131.19999999999999</v>
      </c>
      <c r="V32" s="12">
        <f t="shared" si="19"/>
        <v>131.80000000000001</v>
      </c>
      <c r="W32" s="12">
        <f t="shared" si="19"/>
        <v>131.80000000000001</v>
      </c>
      <c r="X32" s="12">
        <f t="shared" si="19"/>
        <v>131.19999999999999</v>
      </c>
      <c r="Y32" s="12">
        <f t="shared" si="19"/>
        <v>131.80000000000001</v>
      </c>
      <c r="Z32" s="12">
        <f t="shared" si="19"/>
        <v>131.9</v>
      </c>
      <c r="AA32" s="12">
        <f t="shared" si="19"/>
        <v>131.9</v>
      </c>
      <c r="AB32" s="12">
        <f t="shared" si="19"/>
        <v>131.9</v>
      </c>
    </row>
    <row r="33" spans="2:29" ht="17.25" customHeight="1" x14ac:dyDescent="0.2">
      <c r="B33" s="16"/>
      <c r="C33" s="9" t="s">
        <v>4</v>
      </c>
      <c r="D33" s="12">
        <f t="shared" si="18"/>
        <v>119.1</v>
      </c>
      <c r="E33" s="12">
        <f t="shared" si="18"/>
        <v>119.1</v>
      </c>
      <c r="F33" s="12">
        <f t="shared" si="18"/>
        <v>119.1</v>
      </c>
      <c r="G33" s="12">
        <f t="shared" si="18"/>
        <v>119.1</v>
      </c>
      <c r="H33" s="12">
        <f t="shared" si="18"/>
        <v>119.1</v>
      </c>
      <c r="I33" s="12">
        <f t="shared" si="18"/>
        <v>119.1</v>
      </c>
      <c r="J33" s="12">
        <f t="shared" si="18"/>
        <v>119</v>
      </c>
      <c r="K33" s="12">
        <f t="shared" si="18"/>
        <v>119.1</v>
      </c>
      <c r="L33" s="12">
        <f t="shared" si="18"/>
        <v>119.1</v>
      </c>
      <c r="M33" s="12">
        <f t="shared" si="18"/>
        <v>119.1</v>
      </c>
      <c r="N33" s="12">
        <f t="shared" si="18"/>
        <v>119.1</v>
      </c>
      <c r="O33" s="12">
        <f t="shared" si="18"/>
        <v>123.3</v>
      </c>
      <c r="P33" s="12">
        <f t="shared" si="18"/>
        <v>123.8</v>
      </c>
      <c r="Q33" s="12">
        <f t="shared" si="18"/>
        <v>124.3</v>
      </c>
      <c r="R33" s="12">
        <f t="shared" si="18"/>
        <v>129.6</v>
      </c>
      <c r="S33" s="12">
        <f t="shared" si="18"/>
        <v>130.1</v>
      </c>
      <c r="T33" s="12">
        <f t="shared" si="19"/>
        <v>130.1</v>
      </c>
      <c r="U33" s="12">
        <f t="shared" si="19"/>
        <v>130.1</v>
      </c>
      <c r="V33" s="12">
        <f t="shared" si="19"/>
        <v>130.1</v>
      </c>
      <c r="W33" s="12">
        <f t="shared" si="19"/>
        <v>130.1</v>
      </c>
      <c r="X33" s="12">
        <f t="shared" si="19"/>
        <v>130.1</v>
      </c>
      <c r="Y33" s="12">
        <f t="shared" si="19"/>
        <v>130.1</v>
      </c>
      <c r="Z33" s="12">
        <f t="shared" si="19"/>
        <v>130.1</v>
      </c>
      <c r="AA33" s="12">
        <f t="shared" si="19"/>
        <v>128.4</v>
      </c>
      <c r="AB33" s="12">
        <f t="shared" si="19"/>
        <v>130.1</v>
      </c>
    </row>
    <row r="34" spans="2:29" ht="17.25" customHeight="1" x14ac:dyDescent="0.2">
      <c r="B34" s="16"/>
      <c r="C34" s="9" t="s">
        <v>5</v>
      </c>
      <c r="D34" s="12">
        <f t="shared" si="18"/>
        <v>123.7</v>
      </c>
      <c r="E34" s="12">
        <f t="shared" si="18"/>
        <v>123.7</v>
      </c>
      <c r="F34" s="12">
        <f t="shared" si="18"/>
        <v>123.5</v>
      </c>
      <c r="G34" s="12">
        <f t="shared" si="18"/>
        <v>123.4</v>
      </c>
      <c r="H34" s="12">
        <f t="shared" si="18"/>
        <v>123.7</v>
      </c>
      <c r="I34" s="12">
        <f t="shared" si="18"/>
        <v>123.7</v>
      </c>
      <c r="J34" s="12">
        <f t="shared" si="18"/>
        <v>123.7</v>
      </c>
      <c r="K34" s="12">
        <f t="shared" si="18"/>
        <v>123.7</v>
      </c>
      <c r="L34" s="12">
        <f t="shared" si="18"/>
        <v>123.7</v>
      </c>
      <c r="M34" s="12">
        <f t="shared" si="18"/>
        <v>123.7</v>
      </c>
      <c r="N34" s="12">
        <f t="shared" si="18"/>
        <v>124.2</v>
      </c>
      <c r="O34" s="12">
        <f t="shared" si="18"/>
        <v>128.80000000000001</v>
      </c>
      <c r="P34" s="12">
        <f t="shared" si="18"/>
        <v>129.69999999999999</v>
      </c>
      <c r="Q34" s="12">
        <f t="shared" si="18"/>
        <v>129.30000000000001</v>
      </c>
      <c r="R34" s="12">
        <f t="shared" si="18"/>
        <v>134</v>
      </c>
      <c r="S34" s="12">
        <f t="shared" si="18"/>
        <v>134.6</v>
      </c>
      <c r="T34" s="12">
        <f t="shared" si="19"/>
        <v>134.1</v>
      </c>
      <c r="U34" s="12">
        <f t="shared" si="19"/>
        <v>134.80000000000001</v>
      </c>
      <c r="V34" s="12">
        <f t="shared" si="19"/>
        <v>135.1</v>
      </c>
      <c r="W34" s="12">
        <f t="shared" si="19"/>
        <v>135.1</v>
      </c>
      <c r="X34" s="12">
        <f t="shared" si="19"/>
        <v>135.1</v>
      </c>
      <c r="Y34" s="12">
        <f t="shared" si="19"/>
        <v>133.69999999999999</v>
      </c>
      <c r="Z34" s="12">
        <f t="shared" si="19"/>
        <v>133.80000000000001</v>
      </c>
      <c r="AA34" s="12">
        <f t="shared" si="19"/>
        <v>133.80000000000001</v>
      </c>
      <c r="AB34" s="12">
        <f t="shared" si="19"/>
        <v>133.80000000000001</v>
      </c>
    </row>
    <row r="35" spans="2:29" ht="17.25" customHeight="1" x14ac:dyDescent="0.2">
      <c r="B35" s="16"/>
      <c r="C35" s="9" t="s">
        <v>6</v>
      </c>
      <c r="D35" s="12">
        <f t="shared" si="18"/>
        <v>121.6</v>
      </c>
      <c r="E35" s="12">
        <f t="shared" si="18"/>
        <v>121.4</v>
      </c>
      <c r="F35" s="12">
        <f t="shared" si="18"/>
        <v>121.4</v>
      </c>
      <c r="G35" s="12">
        <f t="shared" si="18"/>
        <v>121.4</v>
      </c>
      <c r="H35" s="12">
        <f t="shared" si="18"/>
        <v>121.4</v>
      </c>
      <c r="I35" s="12">
        <f t="shared" si="18"/>
        <v>121.4</v>
      </c>
      <c r="J35" s="12">
        <f t="shared" si="18"/>
        <v>121.4</v>
      </c>
      <c r="K35" s="12">
        <f t="shared" si="18"/>
        <v>121.6</v>
      </c>
      <c r="L35" s="12">
        <f t="shared" si="18"/>
        <v>120.5</v>
      </c>
      <c r="M35" s="12">
        <f t="shared" si="18"/>
        <v>120.5</v>
      </c>
      <c r="N35" s="12">
        <f t="shared" si="18"/>
        <v>121.4</v>
      </c>
      <c r="O35" s="12">
        <f t="shared" si="18"/>
        <v>125.5</v>
      </c>
      <c r="P35" s="12">
        <f t="shared" si="18"/>
        <v>126.9</v>
      </c>
      <c r="Q35" s="12">
        <f t="shared" si="18"/>
        <v>126.4</v>
      </c>
      <c r="R35" s="12">
        <f t="shared" si="18"/>
        <v>130.6</v>
      </c>
      <c r="S35" s="12">
        <f t="shared" si="18"/>
        <v>132.1</v>
      </c>
      <c r="T35" s="12">
        <f t="shared" si="19"/>
        <v>132.1</v>
      </c>
      <c r="U35" s="12">
        <f t="shared" si="19"/>
        <v>132</v>
      </c>
      <c r="V35" s="12">
        <f t="shared" si="19"/>
        <v>132.1</v>
      </c>
      <c r="W35" s="12">
        <f t="shared" si="19"/>
        <v>132.19999999999999</v>
      </c>
      <c r="X35" s="12">
        <f t="shared" si="19"/>
        <v>132.1</v>
      </c>
      <c r="Y35" s="12">
        <f t="shared" si="19"/>
        <v>132.1</v>
      </c>
      <c r="Z35" s="12">
        <f t="shared" si="19"/>
        <v>132.1</v>
      </c>
      <c r="AA35" s="12">
        <f t="shared" si="19"/>
        <v>132.1</v>
      </c>
      <c r="AB35" s="12">
        <f t="shared" si="19"/>
        <v>132.1</v>
      </c>
    </row>
    <row r="36" spans="2:29" ht="17.25" customHeight="1" x14ac:dyDescent="0.2">
      <c r="B36" s="16"/>
      <c r="C36" s="9" t="s">
        <v>7</v>
      </c>
      <c r="D36" s="12">
        <f t="shared" si="18"/>
        <v>122.6</v>
      </c>
      <c r="E36" s="12">
        <f t="shared" si="18"/>
        <v>122.4</v>
      </c>
      <c r="F36" s="12">
        <f t="shared" si="18"/>
        <v>122.4</v>
      </c>
      <c r="G36" s="12">
        <f t="shared" si="18"/>
        <v>122.4</v>
      </c>
      <c r="H36" s="12">
        <f t="shared" si="18"/>
        <v>122.5</v>
      </c>
      <c r="I36" s="12">
        <f t="shared" si="18"/>
        <v>122.8</v>
      </c>
      <c r="J36" s="12">
        <f t="shared" si="18"/>
        <v>122.9</v>
      </c>
      <c r="K36" s="12">
        <f t="shared" si="18"/>
        <v>122.8</v>
      </c>
      <c r="L36" s="12">
        <f t="shared" si="18"/>
        <v>122.5</v>
      </c>
      <c r="M36" s="12">
        <f t="shared" si="18"/>
        <v>122.8</v>
      </c>
      <c r="N36" s="12">
        <f t="shared" si="18"/>
        <v>122.6</v>
      </c>
      <c r="O36" s="12">
        <f t="shared" si="18"/>
        <v>125.7</v>
      </c>
      <c r="P36" s="12">
        <f t="shared" si="18"/>
        <v>126.8</v>
      </c>
      <c r="Q36" s="12">
        <f t="shared" si="18"/>
        <v>127.7</v>
      </c>
      <c r="R36" s="12">
        <f t="shared" si="18"/>
        <v>131.69999999999999</v>
      </c>
      <c r="S36" s="12">
        <f t="shared" si="18"/>
        <v>132.5</v>
      </c>
      <c r="T36" s="12">
        <f t="shared" si="19"/>
        <v>132.80000000000001</v>
      </c>
      <c r="U36" s="12">
        <f t="shared" si="19"/>
        <v>132.80000000000001</v>
      </c>
      <c r="V36" s="12">
        <f t="shared" si="19"/>
        <v>132.80000000000001</v>
      </c>
      <c r="W36" s="12">
        <f t="shared" si="19"/>
        <v>132.80000000000001</v>
      </c>
      <c r="X36" s="12">
        <f t="shared" si="19"/>
        <v>132.80000000000001</v>
      </c>
      <c r="Y36" s="12">
        <f t="shared" si="19"/>
        <v>132.80000000000001</v>
      </c>
      <c r="Z36" s="12">
        <f t="shared" si="19"/>
        <v>132.69999999999999</v>
      </c>
      <c r="AA36" s="12">
        <f t="shared" si="19"/>
        <v>132.80000000000001</v>
      </c>
      <c r="AB36" s="12">
        <f t="shared" si="19"/>
        <v>132.80000000000001</v>
      </c>
    </row>
    <row r="37" spans="2:29" ht="17.25" customHeight="1" x14ac:dyDescent="0.2">
      <c r="B37" s="17"/>
      <c r="C37" s="10" t="s">
        <v>8</v>
      </c>
      <c r="D37" s="12">
        <f t="shared" si="18"/>
        <v>121.7</v>
      </c>
      <c r="E37" s="12">
        <f t="shared" si="18"/>
        <v>121.9</v>
      </c>
      <c r="F37" s="12">
        <f t="shared" si="18"/>
        <v>121.8</v>
      </c>
      <c r="G37" s="12">
        <f t="shared" si="18"/>
        <v>121.7</v>
      </c>
      <c r="H37" s="12">
        <f t="shared" si="18"/>
        <v>121.8</v>
      </c>
      <c r="I37" s="12">
        <f t="shared" si="18"/>
        <v>121.7</v>
      </c>
      <c r="J37" s="12">
        <f t="shared" si="18"/>
        <v>121.8</v>
      </c>
      <c r="K37" s="12">
        <f t="shared" si="18"/>
        <v>121.7</v>
      </c>
      <c r="L37" s="12">
        <f t="shared" si="18"/>
        <v>121.4</v>
      </c>
      <c r="M37" s="12">
        <f t="shared" si="18"/>
        <v>121.8</v>
      </c>
      <c r="N37" s="12">
        <f t="shared" si="18"/>
        <v>122</v>
      </c>
      <c r="O37" s="12">
        <f t="shared" si="18"/>
        <v>125.3</v>
      </c>
      <c r="P37" s="12">
        <f t="shared" si="18"/>
        <v>126.4</v>
      </c>
      <c r="Q37" s="12">
        <f t="shared" si="18"/>
        <v>126.7</v>
      </c>
      <c r="R37" s="12">
        <f t="shared" si="18"/>
        <v>131.30000000000001</v>
      </c>
      <c r="S37" s="12">
        <f t="shared" si="18"/>
        <v>132.1</v>
      </c>
      <c r="T37" s="12">
        <f t="shared" si="19"/>
        <v>132.19999999999999</v>
      </c>
      <c r="U37" s="12">
        <f t="shared" si="19"/>
        <v>132.19999999999999</v>
      </c>
      <c r="V37" s="12">
        <f t="shared" si="19"/>
        <v>132.4</v>
      </c>
      <c r="W37" s="12">
        <f t="shared" si="19"/>
        <v>132.4</v>
      </c>
      <c r="X37" s="12">
        <f t="shared" si="19"/>
        <v>132.19999999999999</v>
      </c>
      <c r="Y37" s="12">
        <f t="shared" si="19"/>
        <v>132.1</v>
      </c>
      <c r="Z37" s="12">
        <f t="shared" si="19"/>
        <v>132.19999999999999</v>
      </c>
      <c r="AA37" s="12">
        <f t="shared" si="19"/>
        <v>131.80000000000001</v>
      </c>
      <c r="AB37" s="12">
        <f t="shared" si="19"/>
        <v>132.19999999999999</v>
      </c>
    </row>
    <row r="39" spans="2:29" x14ac:dyDescent="0.2">
      <c r="C39" s="8"/>
      <c r="D39" s="8" t="s">
        <v>14</v>
      </c>
      <c r="AC39" s="8"/>
    </row>
    <row r="40" spans="2:29" x14ac:dyDescent="0.2">
      <c r="C40" s="8"/>
      <c r="D40" s="8" t="s">
        <v>2</v>
      </c>
      <c r="AC40" s="8"/>
    </row>
    <row r="41" spans="2:29" x14ac:dyDescent="0.2">
      <c r="C41" s="8"/>
      <c r="D41" s="8" t="s">
        <v>9</v>
      </c>
      <c r="AC41" s="8"/>
    </row>
    <row r="42" spans="2:29" x14ac:dyDescent="0.2">
      <c r="C42" s="8"/>
      <c r="D42" s="8" t="s">
        <v>10</v>
      </c>
      <c r="AC42" s="8"/>
    </row>
    <row r="43" spans="2:29" x14ac:dyDescent="0.2">
      <c r="C43" s="8"/>
      <c r="D43" s="8" t="s">
        <v>11</v>
      </c>
      <c r="AC43" s="8"/>
    </row>
    <row r="44" spans="2:29" x14ac:dyDescent="0.2">
      <c r="C44" s="8"/>
      <c r="D44" s="8" t="s">
        <v>12</v>
      </c>
      <c r="AC44" s="8"/>
    </row>
    <row r="45" spans="2:29" x14ac:dyDescent="0.2">
      <c r="C45" s="8"/>
      <c r="D45" s="8" t="s">
        <v>13</v>
      </c>
    </row>
  </sheetData>
  <mergeCells count="6">
    <mergeCell ref="B31:B37"/>
    <mergeCell ref="B4:B10"/>
    <mergeCell ref="B23:B29"/>
    <mergeCell ref="B2:C2"/>
    <mergeCell ref="B21:C21"/>
    <mergeCell ref="B12:B18"/>
  </mergeCells>
  <phoneticPr fontId="1"/>
  <printOptions horizontalCentered="1" verticalCentered="1"/>
  <pageMargins left="0.25" right="0.25" top="0.75" bottom="0.75" header="0.3" footer="0.3"/>
  <pageSetup paperSize="8" fitToWidth="0" orientation="landscape" r:id="rId1"/>
  <headerFooter alignWithMargins="0">
    <oddHeader>&amp;C&amp;24北海道の地域別灯油価格</oddHeader>
  </headerFooter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ワークシート</vt:lpstr>
      </vt:variant>
      <vt:variant>
        <vt:i4>1</vt:i4>
      </vt:variant>
      <vt:variant>
        <vt:lpstr>グラフ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Data</vt:lpstr>
      <vt:lpstr>Graph(配達）</vt:lpstr>
      <vt:lpstr>Graph（店頭）</vt:lpstr>
      <vt:lpstr>Data!Print_Area</vt:lpstr>
      <vt:lpstr>Data!Print_Titles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2025-04-01T01:59:10Z</dcterms:created>
  <dcterms:modified xsi:type="dcterms:W3CDTF">2025-04-01T02:00:01Z</dcterms:modified>
</cp:coreProperties>
</file>