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8_{E3982DA3-E7DE-4072-9A6B-92457173F99D}" xr6:coauthVersionLast="47" xr6:coauthVersionMax="47" xr10:uidLastSave="{00000000-0000-0000-0000-000000000000}"/>
  <bookViews>
    <workbookView xWindow="-120" yWindow="-16320" windowWidth="29040" windowHeight="15720" tabRatio="710" xr2:uid="{00000000-000D-0000-FFFF-FFFF00000000}"/>
  </bookViews>
  <sheets>
    <sheet name="主要経済指標(1)" sheetId="1" r:id="rId1"/>
    <sheet name="主要経済指標(2)" sheetId="10" r:id="rId2"/>
    <sheet name="主要経済指標(3)" sheetId="5" r:id="rId3"/>
  </sheets>
  <definedNames>
    <definedName name="_xlnm.Print_Area" localSheetId="0">'主要経済指標(1)'!$B$1:$AG$46</definedName>
    <definedName name="_xlnm.Print_Area" localSheetId="1">'主要経済指標(2)'!$B$1:$AI$45</definedName>
    <definedName name="_xlnm.Print_Area" localSheetId="2">'主要経済指標(3)'!$B$1:$AA$46</definedName>
    <definedName name="_xlnm.Print_Titles" localSheetId="0">'主要経済指標(1)'!$B:$C</definedName>
    <definedName name="_xlnm.Print_Titles" localSheetId="1">'主要経済指標(2)'!$B:$C</definedName>
    <definedName name="_xlnm.Print_Titles" localSheetId="2">'主要経済指標(3)'!$B:$C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1" i="5" l="1"/>
  <c r="Z41" i="5"/>
  <c r="N41" i="5"/>
  <c r="J41" i="5"/>
  <c r="F41" i="5"/>
  <c r="Z40" i="5"/>
  <c r="R40" i="5"/>
  <c r="N40" i="5"/>
  <c r="J40" i="5"/>
  <c r="F40" i="5"/>
  <c r="Z39" i="5"/>
  <c r="R39" i="5"/>
  <c r="N39" i="5"/>
  <c r="J39" i="5"/>
  <c r="F39" i="5"/>
  <c r="Z38" i="5"/>
  <c r="R38" i="5"/>
  <c r="N38" i="5"/>
  <c r="J38" i="5"/>
  <c r="F38" i="5"/>
  <c r="Z37" i="5"/>
  <c r="R37" i="5"/>
  <c r="N37" i="5"/>
  <c r="J37" i="5"/>
  <c r="F37" i="5"/>
  <c r="Z36" i="5"/>
  <c r="R36" i="5"/>
  <c r="N36" i="5"/>
  <c r="J36" i="5"/>
  <c r="F36" i="5"/>
  <c r="Z35" i="5"/>
  <c r="R35" i="5"/>
  <c r="N35" i="5"/>
  <c r="J35" i="5"/>
  <c r="F35" i="5"/>
  <c r="Z34" i="5"/>
  <c r="R34" i="5"/>
  <c r="N34" i="5"/>
  <c r="J34" i="5"/>
  <c r="F34" i="5"/>
  <c r="Z33" i="5"/>
  <c r="R33" i="5"/>
  <c r="N33" i="5"/>
  <c r="J33" i="5"/>
  <c r="F33" i="5"/>
  <c r="Z32" i="5"/>
  <c r="R32" i="5"/>
  <c r="N32" i="5"/>
  <c r="J32" i="5"/>
  <c r="F32" i="5"/>
  <c r="Z31" i="5"/>
  <c r="R31" i="5"/>
  <c r="N31" i="5"/>
  <c r="J31" i="5"/>
  <c r="F31" i="5"/>
  <c r="Z30" i="5"/>
  <c r="R30" i="5"/>
  <c r="N30" i="5"/>
  <c r="J30" i="5"/>
  <c r="F30" i="5"/>
  <c r="Z29" i="5"/>
  <c r="R29" i="5"/>
  <c r="N29" i="5"/>
  <c r="J29" i="5"/>
  <c r="F29" i="5"/>
  <c r="Z28" i="5"/>
  <c r="R28" i="5"/>
  <c r="N28" i="5"/>
  <c r="J28" i="5"/>
  <c r="F28" i="5"/>
  <c r="Z27" i="5"/>
  <c r="R27" i="5"/>
  <c r="N27" i="5"/>
  <c r="J27" i="5"/>
  <c r="F27" i="5"/>
  <c r="AH41" i="10"/>
  <c r="AD41" i="10"/>
  <c r="Z41" i="10"/>
  <c r="V41" i="10"/>
  <c r="R41" i="10"/>
  <c r="N41" i="10"/>
  <c r="J41" i="10"/>
  <c r="F41" i="10"/>
  <c r="AH40" i="10"/>
  <c r="AD40" i="10"/>
  <c r="Z40" i="10"/>
  <c r="V40" i="10"/>
  <c r="R40" i="10"/>
  <c r="N40" i="10"/>
  <c r="J40" i="10"/>
  <c r="F40" i="10"/>
  <c r="AH39" i="10"/>
  <c r="AD39" i="10"/>
  <c r="Z39" i="10"/>
  <c r="V39" i="10"/>
  <c r="R39" i="10"/>
  <c r="N39" i="10"/>
  <c r="J39" i="10"/>
  <c r="F39" i="10"/>
  <c r="AH38" i="10"/>
  <c r="AD38" i="10"/>
  <c r="Z38" i="10"/>
  <c r="V38" i="10"/>
  <c r="R38" i="10"/>
  <c r="N38" i="10"/>
  <c r="J38" i="10"/>
  <c r="F38" i="10"/>
  <c r="R37" i="10"/>
  <c r="N37" i="10"/>
  <c r="J37" i="10"/>
  <c r="F37" i="10"/>
  <c r="AH36" i="10"/>
  <c r="AD36" i="10"/>
  <c r="Z36" i="10"/>
  <c r="V36" i="10"/>
  <c r="R36" i="10"/>
  <c r="N36" i="10"/>
  <c r="F36" i="10"/>
  <c r="AH35" i="10"/>
  <c r="AD35" i="10"/>
  <c r="Z35" i="10"/>
  <c r="V35" i="10"/>
  <c r="R35" i="10"/>
  <c r="N35" i="10"/>
  <c r="J35" i="10"/>
  <c r="F35" i="10"/>
  <c r="AH34" i="10"/>
  <c r="AD34" i="10"/>
  <c r="Z34" i="10"/>
  <c r="V34" i="10"/>
  <c r="R34" i="10"/>
  <c r="N34" i="10"/>
  <c r="J34" i="10"/>
  <c r="F34" i="10"/>
  <c r="AH33" i="10"/>
  <c r="AD33" i="10"/>
  <c r="Z33" i="10"/>
  <c r="V33" i="10"/>
  <c r="R33" i="10"/>
  <c r="N33" i="10"/>
  <c r="J33" i="10"/>
  <c r="F33" i="10"/>
  <c r="AH32" i="10"/>
  <c r="AD32" i="10"/>
  <c r="Z32" i="10"/>
  <c r="V32" i="10"/>
  <c r="R32" i="10"/>
  <c r="N32" i="10"/>
  <c r="J32" i="10"/>
  <c r="F32" i="10"/>
  <c r="AH31" i="10"/>
  <c r="AD31" i="10"/>
  <c r="Z31" i="10"/>
  <c r="V31" i="10"/>
  <c r="R31" i="10"/>
  <c r="N31" i="10"/>
  <c r="J31" i="10"/>
  <c r="F31" i="10"/>
  <c r="AH30" i="10"/>
  <c r="AD30" i="10"/>
  <c r="Z30" i="10"/>
  <c r="V30" i="10"/>
  <c r="R30" i="10"/>
  <c r="N30" i="10"/>
  <c r="J30" i="10"/>
  <c r="F30" i="10"/>
  <c r="AH29" i="10"/>
  <c r="AD29" i="10"/>
  <c r="Z29" i="10"/>
  <c r="V29" i="10"/>
  <c r="R29" i="10"/>
  <c r="N29" i="10"/>
  <c r="J29" i="10"/>
  <c r="F29" i="10"/>
  <c r="AH28" i="10"/>
  <c r="AD28" i="10"/>
  <c r="Z28" i="10"/>
  <c r="V28" i="10"/>
  <c r="R28" i="10"/>
  <c r="N28" i="10"/>
  <c r="J28" i="10"/>
  <c r="F28" i="10"/>
  <c r="AH27" i="10"/>
  <c r="AD27" i="10"/>
  <c r="Z27" i="10"/>
  <c r="V27" i="10"/>
  <c r="R27" i="10"/>
  <c r="N27" i="10"/>
  <c r="J27" i="10"/>
  <c r="F27" i="10"/>
  <c r="AF41" i="1"/>
  <c r="AD41" i="1"/>
  <c r="Z41" i="1"/>
  <c r="X41" i="1"/>
  <c r="T41" i="1"/>
  <c r="R41" i="1"/>
  <c r="N41" i="1"/>
  <c r="L41" i="1"/>
  <c r="H41" i="1"/>
  <c r="F41" i="1"/>
  <c r="AF40" i="1"/>
  <c r="AD40" i="1"/>
  <c r="Z40" i="1"/>
  <c r="X40" i="1"/>
  <c r="T40" i="1"/>
  <c r="R40" i="1"/>
  <c r="N40" i="1"/>
  <c r="L40" i="1"/>
  <c r="H40" i="1"/>
  <c r="F40" i="1"/>
  <c r="AF39" i="1"/>
  <c r="AD39" i="1"/>
  <c r="Z39" i="1"/>
  <c r="X39" i="1"/>
  <c r="T39" i="1"/>
  <c r="R39" i="1"/>
  <c r="N39" i="1"/>
  <c r="L39" i="1"/>
  <c r="H39" i="1"/>
  <c r="F39" i="1"/>
  <c r="AF38" i="1"/>
  <c r="AD38" i="1"/>
  <c r="Z38" i="1"/>
  <c r="X38" i="1"/>
  <c r="T38" i="1"/>
  <c r="R38" i="1"/>
  <c r="N38" i="1"/>
  <c r="L38" i="1"/>
  <c r="H38" i="1"/>
  <c r="F38" i="1"/>
  <c r="AF37" i="1"/>
  <c r="AD37" i="1"/>
  <c r="Z37" i="1"/>
  <c r="X37" i="1"/>
  <c r="T37" i="1"/>
  <c r="R37" i="1"/>
  <c r="N37" i="1"/>
  <c r="L37" i="1"/>
  <c r="H37" i="1"/>
  <c r="F37" i="1"/>
  <c r="AF36" i="1"/>
  <c r="AD36" i="1"/>
  <c r="Z36" i="1"/>
  <c r="X36" i="1"/>
  <c r="T36" i="1"/>
  <c r="R36" i="1"/>
  <c r="N36" i="1"/>
  <c r="L36" i="1"/>
  <c r="H36" i="1"/>
  <c r="F36" i="1"/>
  <c r="AF35" i="1"/>
  <c r="AD35" i="1"/>
  <c r="Z35" i="1"/>
  <c r="X35" i="1"/>
  <c r="T35" i="1"/>
  <c r="R35" i="1"/>
  <c r="N35" i="1"/>
  <c r="L35" i="1"/>
  <c r="H35" i="1"/>
  <c r="F35" i="1"/>
  <c r="AF34" i="1"/>
  <c r="AD34" i="1"/>
  <c r="Z34" i="1"/>
  <c r="X34" i="1"/>
  <c r="T34" i="1"/>
  <c r="R34" i="1"/>
  <c r="N34" i="1"/>
  <c r="L34" i="1"/>
  <c r="H34" i="1"/>
  <c r="F34" i="1"/>
  <c r="AF33" i="1"/>
  <c r="AD33" i="1"/>
  <c r="Z33" i="1"/>
  <c r="X33" i="1"/>
  <c r="T33" i="1"/>
  <c r="R33" i="1"/>
  <c r="N33" i="1"/>
  <c r="L33" i="1"/>
  <c r="H33" i="1"/>
  <c r="F33" i="1"/>
  <c r="AF32" i="1"/>
  <c r="AD32" i="1"/>
  <c r="Z32" i="1"/>
  <c r="X32" i="1"/>
  <c r="T32" i="1"/>
  <c r="R32" i="1"/>
  <c r="N32" i="1"/>
  <c r="L32" i="1"/>
  <c r="H32" i="1"/>
  <c r="F32" i="1"/>
  <c r="AF31" i="1"/>
  <c r="AD31" i="1"/>
  <c r="Z31" i="1"/>
  <c r="X31" i="1"/>
  <c r="T31" i="1"/>
  <c r="R31" i="1"/>
  <c r="N31" i="1"/>
  <c r="L31" i="1"/>
  <c r="H31" i="1"/>
  <c r="F31" i="1"/>
  <c r="AF30" i="1"/>
  <c r="AD30" i="1"/>
  <c r="Z30" i="1"/>
  <c r="X30" i="1"/>
  <c r="T30" i="1"/>
  <c r="R30" i="1"/>
  <c r="N30" i="1"/>
  <c r="L30" i="1"/>
  <c r="H30" i="1"/>
  <c r="F30" i="1"/>
  <c r="AF29" i="1"/>
  <c r="AD29" i="1"/>
  <c r="Z29" i="1"/>
  <c r="X29" i="1"/>
  <c r="T29" i="1"/>
  <c r="R29" i="1"/>
  <c r="N29" i="1"/>
  <c r="L29" i="1"/>
  <c r="H29" i="1"/>
  <c r="F29" i="1"/>
  <c r="AF28" i="1"/>
  <c r="AD28" i="1"/>
  <c r="Z28" i="1"/>
  <c r="X28" i="1"/>
  <c r="T28" i="1"/>
  <c r="R28" i="1"/>
  <c r="N28" i="1"/>
  <c r="L28" i="1"/>
  <c r="H28" i="1"/>
  <c r="F28" i="1"/>
  <c r="AF27" i="1"/>
  <c r="AD27" i="1"/>
  <c r="Z27" i="1"/>
  <c r="X27" i="1"/>
  <c r="T27" i="1"/>
  <c r="R27" i="1"/>
  <c r="N27" i="1"/>
  <c r="L27" i="1"/>
  <c r="H27" i="1"/>
  <c r="F27" i="1"/>
  <c r="Z17" i="1"/>
  <c r="N24" i="10"/>
  <c r="V24" i="10"/>
  <c r="Z24" i="5" l="1"/>
  <c r="R24" i="5"/>
  <c r="N24" i="5"/>
  <c r="F24" i="5"/>
  <c r="Z23" i="5"/>
  <c r="R23" i="5"/>
  <c r="N23" i="5"/>
  <c r="F23" i="5"/>
  <c r="Z22" i="5"/>
  <c r="R22" i="5"/>
  <c r="N22" i="5"/>
  <c r="J22" i="5"/>
  <c r="F22" i="5"/>
  <c r="Z21" i="5"/>
  <c r="R21" i="5"/>
  <c r="N21" i="5"/>
  <c r="J21" i="5"/>
  <c r="F21" i="5"/>
  <c r="Z20" i="5"/>
  <c r="R20" i="5"/>
  <c r="N20" i="5"/>
  <c r="J20" i="5"/>
  <c r="F20" i="5"/>
  <c r="Z17" i="5"/>
  <c r="R17" i="5"/>
  <c r="N17" i="5"/>
  <c r="J17" i="5"/>
  <c r="F17" i="5"/>
  <c r="Z16" i="5"/>
  <c r="R16" i="5"/>
  <c r="N16" i="5"/>
  <c r="J16" i="5"/>
  <c r="F16" i="5"/>
  <c r="AH24" i="10"/>
  <c r="AD24" i="10"/>
  <c r="Z24" i="10"/>
  <c r="R24" i="10"/>
  <c r="F24" i="10"/>
  <c r="AH23" i="10"/>
  <c r="AD23" i="10"/>
  <c r="Z23" i="10"/>
  <c r="V23" i="10"/>
  <c r="R23" i="10"/>
  <c r="N23" i="10"/>
  <c r="F23" i="10"/>
  <c r="AH22" i="10"/>
  <c r="AD22" i="10"/>
  <c r="Z22" i="10"/>
  <c r="V22" i="10"/>
  <c r="R22" i="10"/>
  <c r="N22" i="10"/>
  <c r="J22" i="10"/>
  <c r="F22" i="10"/>
  <c r="AH21" i="10"/>
  <c r="AD21" i="10"/>
  <c r="Z21" i="10"/>
  <c r="V21" i="10"/>
  <c r="R21" i="10"/>
  <c r="N21" i="10"/>
  <c r="J21" i="10"/>
  <c r="F21" i="10"/>
  <c r="AH20" i="10"/>
  <c r="AD20" i="10"/>
  <c r="Z20" i="10"/>
  <c r="V20" i="10"/>
  <c r="R20" i="10"/>
  <c r="N20" i="10"/>
  <c r="J20" i="10"/>
  <c r="F20" i="10"/>
  <c r="AH17" i="10"/>
  <c r="AD17" i="10"/>
  <c r="Z17" i="10"/>
  <c r="V17" i="10"/>
  <c r="R17" i="10"/>
  <c r="N17" i="10"/>
  <c r="J17" i="10"/>
  <c r="F17" i="10"/>
  <c r="AH16" i="10"/>
  <c r="AD16" i="10"/>
  <c r="Z16" i="10"/>
  <c r="V16" i="10"/>
  <c r="R16" i="10"/>
  <c r="N16" i="10"/>
  <c r="J16" i="10"/>
  <c r="F16" i="10"/>
  <c r="AF24" i="1"/>
  <c r="AD24" i="1"/>
  <c r="Z24" i="1"/>
  <c r="X24" i="1"/>
  <c r="T24" i="1"/>
  <c r="R24" i="1"/>
  <c r="N24" i="1"/>
  <c r="L24" i="1"/>
  <c r="H24" i="1"/>
  <c r="F24" i="1"/>
  <c r="AF23" i="1"/>
  <c r="AD23" i="1"/>
  <c r="Z23" i="1"/>
  <c r="X23" i="1"/>
  <c r="T23" i="1"/>
  <c r="R23" i="1"/>
  <c r="N23" i="1"/>
  <c r="L23" i="1"/>
  <c r="H23" i="1"/>
  <c r="F23" i="1"/>
  <c r="AF22" i="1"/>
  <c r="AD22" i="1"/>
  <c r="Z22" i="1"/>
  <c r="X22" i="1"/>
  <c r="T22" i="1"/>
  <c r="R22" i="1"/>
  <c r="N22" i="1"/>
  <c r="L22" i="1"/>
  <c r="H22" i="1"/>
  <c r="F22" i="1"/>
  <c r="AF21" i="1"/>
  <c r="AD21" i="1"/>
  <c r="Z21" i="1"/>
  <c r="X21" i="1"/>
  <c r="T21" i="1"/>
  <c r="R21" i="1"/>
  <c r="N21" i="1"/>
  <c r="L21" i="1"/>
  <c r="H21" i="1"/>
  <c r="F21" i="1"/>
  <c r="AF20" i="1"/>
  <c r="AD20" i="1"/>
  <c r="Z20" i="1"/>
  <c r="X20" i="1"/>
  <c r="T20" i="1"/>
  <c r="R20" i="1"/>
  <c r="N20" i="1"/>
  <c r="L20" i="1"/>
  <c r="H20" i="1"/>
  <c r="F20" i="1"/>
  <c r="AF17" i="1"/>
  <c r="AD17" i="1"/>
  <c r="X17" i="1"/>
  <c r="T17" i="1"/>
  <c r="R17" i="1"/>
  <c r="N17" i="1"/>
  <c r="L17" i="1"/>
  <c r="H17" i="1"/>
  <c r="F17" i="1"/>
  <c r="AF16" i="1"/>
  <c r="AD16" i="1"/>
  <c r="Z16" i="1"/>
  <c r="X16" i="1"/>
  <c r="T16" i="1"/>
  <c r="R16" i="1"/>
  <c r="N16" i="1"/>
  <c r="L16" i="1"/>
  <c r="H16" i="1"/>
  <c r="F16" i="1"/>
  <c r="Z13" i="10"/>
  <c r="Z13" i="5" l="1"/>
  <c r="R13" i="5"/>
  <c r="N13" i="5"/>
  <c r="F13" i="5"/>
  <c r="Z12" i="5"/>
  <c r="R12" i="5"/>
  <c r="N12" i="5"/>
  <c r="J12" i="5"/>
  <c r="F12" i="5"/>
  <c r="AH13" i="10"/>
  <c r="AD13" i="10"/>
  <c r="V13" i="10"/>
  <c r="R13" i="10"/>
  <c r="N13" i="10"/>
  <c r="F13" i="10"/>
  <c r="AH12" i="10"/>
  <c r="AD12" i="10"/>
  <c r="Z12" i="10"/>
  <c r="V12" i="10"/>
  <c r="R12" i="10"/>
  <c r="N12" i="10"/>
  <c r="J12" i="10"/>
  <c r="F12" i="10"/>
  <c r="AF13" i="1"/>
  <c r="AD13" i="1"/>
  <c r="Z13" i="1"/>
  <c r="X13" i="1"/>
  <c r="T13" i="1"/>
  <c r="R13" i="1"/>
  <c r="N13" i="1"/>
  <c r="L13" i="1"/>
  <c r="H13" i="1"/>
  <c r="F13" i="1"/>
  <c r="AF12" i="1"/>
  <c r="AD12" i="1"/>
  <c r="Z12" i="1"/>
  <c r="X12" i="1"/>
  <c r="T12" i="1"/>
  <c r="R12" i="1"/>
  <c r="N12" i="1"/>
  <c r="L12" i="1"/>
  <c r="H12" i="1"/>
  <c r="F12" i="1"/>
  <c r="Z14" i="5" l="1"/>
  <c r="R14" i="5"/>
  <c r="N14" i="5"/>
  <c r="J14" i="5"/>
  <c r="F14" i="5"/>
  <c r="Z42" i="5"/>
  <c r="R42" i="5"/>
  <c r="N42" i="5"/>
  <c r="J42" i="5"/>
  <c r="F42" i="5"/>
  <c r="Z26" i="5"/>
  <c r="R26" i="5"/>
  <c r="N26" i="5"/>
  <c r="J26" i="5"/>
  <c r="F26" i="5"/>
  <c r="Z25" i="5"/>
  <c r="R25" i="5"/>
  <c r="N25" i="5"/>
  <c r="F25" i="5"/>
  <c r="Z19" i="5"/>
  <c r="R19" i="5"/>
  <c r="N19" i="5"/>
  <c r="J19" i="5"/>
  <c r="F19" i="5"/>
  <c r="Z18" i="5"/>
  <c r="R18" i="5"/>
  <c r="N18" i="5"/>
  <c r="J18" i="5"/>
  <c r="F18" i="5"/>
  <c r="Z15" i="5"/>
  <c r="R15" i="5"/>
  <c r="N15" i="5"/>
  <c r="J15" i="5"/>
  <c r="F15" i="5"/>
  <c r="AH14" i="10"/>
  <c r="AD14" i="10"/>
  <c r="Z14" i="10"/>
  <c r="V14" i="10"/>
  <c r="R14" i="10"/>
  <c r="N14" i="10"/>
  <c r="J14" i="10"/>
  <c r="F14" i="10"/>
  <c r="AH42" i="10"/>
  <c r="AD42" i="10"/>
  <c r="Z42" i="10"/>
  <c r="V42" i="10"/>
  <c r="R42" i="10"/>
  <c r="N42" i="10"/>
  <c r="J42" i="10"/>
  <c r="F42" i="10"/>
  <c r="AH26" i="10"/>
  <c r="AD26" i="10"/>
  <c r="Z26" i="10"/>
  <c r="V26" i="10"/>
  <c r="R26" i="10"/>
  <c r="N26" i="10"/>
  <c r="J26" i="10"/>
  <c r="F26" i="10"/>
  <c r="AH25" i="10"/>
  <c r="AD25" i="10"/>
  <c r="Z25" i="10"/>
  <c r="V25" i="10"/>
  <c r="R25" i="10"/>
  <c r="N25" i="10"/>
  <c r="F25" i="10"/>
  <c r="AH19" i="10"/>
  <c r="AD19" i="10"/>
  <c r="Z19" i="10"/>
  <c r="V19" i="10"/>
  <c r="R19" i="10"/>
  <c r="N19" i="10"/>
  <c r="J19" i="10"/>
  <c r="F19" i="10"/>
  <c r="AH18" i="10"/>
  <c r="AD18" i="10"/>
  <c r="Z18" i="10"/>
  <c r="V18" i="10"/>
  <c r="R18" i="10"/>
  <c r="N18" i="10"/>
  <c r="J18" i="10"/>
  <c r="F18" i="10"/>
  <c r="AH15" i="10"/>
  <c r="AD15" i="10"/>
  <c r="Z15" i="10"/>
  <c r="V15" i="10"/>
  <c r="R15" i="10"/>
  <c r="N15" i="10"/>
  <c r="J15" i="10"/>
  <c r="F15" i="10"/>
  <c r="AF14" i="1"/>
  <c r="AD14" i="1"/>
  <c r="Z14" i="1"/>
  <c r="X14" i="1"/>
  <c r="T14" i="1"/>
  <c r="R14" i="1"/>
  <c r="N14" i="1"/>
  <c r="L14" i="1"/>
  <c r="H14" i="1"/>
  <c r="F14" i="1"/>
  <c r="AF42" i="1"/>
  <c r="AD42" i="1"/>
  <c r="Z42" i="1"/>
  <c r="X42" i="1"/>
  <c r="T42" i="1"/>
  <c r="R42" i="1"/>
  <c r="N42" i="1"/>
  <c r="L42" i="1"/>
  <c r="H42" i="1"/>
  <c r="F42" i="1"/>
  <c r="AF26" i="1"/>
  <c r="AD26" i="1"/>
  <c r="Z26" i="1"/>
  <c r="X26" i="1"/>
  <c r="T26" i="1"/>
  <c r="R26" i="1"/>
  <c r="N26" i="1"/>
  <c r="L26" i="1"/>
  <c r="H26" i="1"/>
  <c r="F26" i="1"/>
  <c r="AF25" i="1"/>
  <c r="AD25" i="1"/>
  <c r="Z25" i="1"/>
  <c r="X25" i="1"/>
  <c r="T25" i="1"/>
  <c r="R25" i="1"/>
  <c r="N25" i="1"/>
  <c r="L25" i="1"/>
  <c r="H25" i="1"/>
  <c r="F25" i="1"/>
  <c r="AF19" i="1"/>
  <c r="AD19" i="1"/>
  <c r="Z19" i="1"/>
  <c r="X19" i="1"/>
  <c r="T19" i="1"/>
  <c r="R19" i="1"/>
  <c r="N19" i="1"/>
  <c r="L19" i="1"/>
  <c r="H19" i="1"/>
  <c r="F19" i="1"/>
  <c r="AF18" i="1"/>
  <c r="AD18" i="1"/>
  <c r="Z18" i="1"/>
  <c r="X18" i="1"/>
  <c r="T18" i="1"/>
  <c r="R18" i="1"/>
  <c r="N18" i="1"/>
  <c r="L18" i="1"/>
  <c r="H18" i="1"/>
  <c r="F18" i="1"/>
  <c r="AF15" i="1"/>
  <c r="AD15" i="1"/>
  <c r="Z15" i="1"/>
  <c r="X15" i="1"/>
  <c r="T15" i="1"/>
  <c r="R15" i="1"/>
  <c r="N15" i="1"/>
  <c r="L15" i="1"/>
  <c r="H15" i="1"/>
  <c r="F15" i="1"/>
  <c r="N11" i="5" l="1"/>
  <c r="Z11" i="5" l="1"/>
  <c r="AH11" i="10"/>
  <c r="AD11" i="10"/>
  <c r="Z11" i="10"/>
  <c r="V11" i="10"/>
  <c r="R11" i="10"/>
  <c r="N11" i="10"/>
  <c r="J11" i="10"/>
  <c r="F11" i="10"/>
  <c r="R11" i="5" l="1"/>
  <c r="J11" i="5"/>
  <c r="F11" i="5"/>
  <c r="L11" i="1"/>
  <c r="H11" i="1"/>
  <c r="F11" i="1"/>
  <c r="N11" i="1"/>
</calcChain>
</file>

<file path=xl/sharedStrings.xml><?xml version="1.0" encoding="utf-8"?>
<sst xmlns="http://schemas.openxmlformats.org/spreadsheetml/2006/main" count="254" uniqueCount="95">
  <si>
    <t>～　主　要　経　済　指　標　(1)　～</t>
    <phoneticPr fontId="5"/>
  </si>
  <si>
    <t>鉱工業指数</t>
    <rPh sb="0" eb="3">
      <t>コウコウギョウ</t>
    </rPh>
    <rPh sb="3" eb="5">
      <t>シスウ</t>
    </rPh>
    <phoneticPr fontId="5"/>
  </si>
  <si>
    <t>百 貨 店 ・ ス ー パ ー 販 売 額</t>
  </si>
  <si>
    <t>生産指数</t>
    <rPh sb="0" eb="2">
      <t>セイサン</t>
    </rPh>
    <rPh sb="2" eb="4">
      <t>シスウ</t>
    </rPh>
    <phoneticPr fontId="5"/>
  </si>
  <si>
    <t xml:space="preserve">百 貨 店 ・ ス ー パ ー </t>
    <rPh sb="0" eb="1">
      <t>ピャッ</t>
    </rPh>
    <rPh sb="2" eb="3">
      <t>カ</t>
    </rPh>
    <rPh sb="4" eb="5">
      <t>ミセ</t>
    </rPh>
    <phoneticPr fontId="5"/>
  </si>
  <si>
    <t>百 貨 店</t>
  </si>
  <si>
    <t>ス ー パ ー</t>
  </si>
  <si>
    <t>北　　海　　道</t>
    <rPh sb="0" eb="1">
      <t>キタ</t>
    </rPh>
    <rPh sb="3" eb="4">
      <t>ウミ</t>
    </rPh>
    <rPh sb="6" eb="7">
      <t>ミチ</t>
    </rPh>
    <phoneticPr fontId="5"/>
  </si>
  <si>
    <t>全国</t>
    <rPh sb="0" eb="2">
      <t>ゼンコク</t>
    </rPh>
    <phoneticPr fontId="5"/>
  </si>
  <si>
    <t>北　　海　　道</t>
    <phoneticPr fontId="5"/>
  </si>
  <si>
    <t>2020年＝100</t>
    <phoneticPr fontId="5"/>
  </si>
  <si>
    <t>前期比</t>
  </si>
  <si>
    <t>前年比</t>
    <rPh sb="2" eb="3">
      <t>ヒ</t>
    </rPh>
    <phoneticPr fontId="5"/>
  </si>
  <si>
    <t>百万円</t>
  </si>
  <si>
    <t>前年比（％）</t>
    <rPh sb="0" eb="2">
      <t>ゼンネン</t>
    </rPh>
    <phoneticPr fontId="10"/>
  </si>
  <si>
    <t>季調値</t>
  </si>
  <si>
    <t>（％）</t>
    <phoneticPr fontId="5"/>
  </si>
  <si>
    <t>全店</t>
    <rPh sb="0" eb="2">
      <t>ゼンテン</t>
    </rPh>
    <phoneticPr fontId="10"/>
  </si>
  <si>
    <t>既存店</t>
    <rPh sb="0" eb="3">
      <t>キゾンテン</t>
    </rPh>
    <phoneticPr fontId="10"/>
  </si>
  <si>
    <t>-</t>
  </si>
  <si>
    <t>2024年</t>
  </si>
  <si>
    <t>2024年度</t>
  </si>
  <si>
    <t>Ⅲ期</t>
  </si>
  <si>
    <t>Ⅳ期</t>
  </si>
  <si>
    <t>2025年</t>
  </si>
  <si>
    <t>Ⅰ期</t>
  </si>
  <si>
    <t>Ⅱ期</t>
  </si>
  <si>
    <t>11月</t>
  </si>
  <si>
    <t>12月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</si>
  <si>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</si>
  <si>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</si>
  <si>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</si>
  <si>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</si>
  <si>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</si>
  <si>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</si>
  <si>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</si>
  <si>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</si>
  <si>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</si>
  <si>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</si>
  <si>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出　典</t>
  </si>
  <si>
    <t>経済産業省、北海道経済産業局</t>
  </si>
  <si>
    <t>※鉱工業指数の年、年度、前年同月比は原指数による。</t>
    <phoneticPr fontId="5"/>
  </si>
  <si>
    <t>※「ｐ」は速報値、「ｒ」は修正値を表す。</t>
    <phoneticPr fontId="5"/>
  </si>
  <si>
    <t>～　主　要　経　済　指　標　(2)　～</t>
    <phoneticPr fontId="5"/>
  </si>
  <si>
    <t>コンビニエンス
ストア販売額</t>
    <rPh sb="11" eb="12">
      <t>ハン</t>
    </rPh>
    <rPh sb="12" eb="13">
      <t>バイ</t>
    </rPh>
    <rPh sb="13" eb="14">
      <t>ガク</t>
    </rPh>
    <phoneticPr fontId="5"/>
  </si>
  <si>
    <t>専　門　量　販　店　販　売　額</t>
    <rPh sb="0" eb="1">
      <t>アツシ</t>
    </rPh>
    <rPh sb="2" eb="3">
      <t>モン</t>
    </rPh>
    <rPh sb="4" eb="5">
      <t>リョウ</t>
    </rPh>
    <rPh sb="6" eb="7">
      <t>ハン</t>
    </rPh>
    <rPh sb="8" eb="9">
      <t>ミセ</t>
    </rPh>
    <rPh sb="10" eb="11">
      <t>ハン</t>
    </rPh>
    <rPh sb="12" eb="13">
      <t>バイ</t>
    </rPh>
    <rPh sb="14" eb="15">
      <t>ガク</t>
    </rPh>
    <phoneticPr fontId="5"/>
  </si>
  <si>
    <t>乗　用　車　新　車　登　録　台　数</t>
    <rPh sb="0" eb="1">
      <t>ジョウ</t>
    </rPh>
    <rPh sb="2" eb="3">
      <t>ヨウ</t>
    </rPh>
    <rPh sb="4" eb="5">
      <t>クルマ</t>
    </rPh>
    <rPh sb="6" eb="7">
      <t>シン</t>
    </rPh>
    <rPh sb="8" eb="9">
      <t>クルマ</t>
    </rPh>
    <rPh sb="10" eb="11">
      <t>ノボル</t>
    </rPh>
    <rPh sb="12" eb="13">
      <t>ロク</t>
    </rPh>
    <rPh sb="14" eb="15">
      <t>ダイ</t>
    </rPh>
    <rPh sb="16" eb="17">
      <t>スウ</t>
    </rPh>
    <phoneticPr fontId="5"/>
  </si>
  <si>
    <t>家 電 大 型 専 門 店</t>
    <rPh sb="0" eb="1">
      <t>イエ</t>
    </rPh>
    <rPh sb="2" eb="3">
      <t>デン</t>
    </rPh>
    <rPh sb="4" eb="5">
      <t>ダイ</t>
    </rPh>
    <rPh sb="6" eb="7">
      <t>カタ</t>
    </rPh>
    <rPh sb="8" eb="9">
      <t>アツシ</t>
    </rPh>
    <rPh sb="10" eb="11">
      <t>モン</t>
    </rPh>
    <rPh sb="12" eb="13">
      <t>ミセ</t>
    </rPh>
    <phoneticPr fontId="5"/>
  </si>
  <si>
    <t>ド ラ ッ グ ス ト ア</t>
    <phoneticPr fontId="5"/>
  </si>
  <si>
    <t>ホ ー ム セ ン タ ー</t>
    <phoneticPr fontId="5"/>
  </si>
  <si>
    <t>北　　　　海　　　　道</t>
    <rPh sb="0" eb="1">
      <t>キタ</t>
    </rPh>
    <rPh sb="5" eb="6">
      <t>ウミ</t>
    </rPh>
    <rPh sb="10" eb="11">
      <t>ミチ</t>
    </rPh>
    <phoneticPr fontId="5"/>
  </si>
  <si>
    <t>北  海  道</t>
    <phoneticPr fontId="5"/>
  </si>
  <si>
    <t>北　海　道</t>
    <rPh sb="0" eb="1">
      <t>キタ</t>
    </rPh>
    <rPh sb="2" eb="3">
      <t>ウミ</t>
    </rPh>
    <rPh sb="4" eb="5">
      <t>ミチ</t>
    </rPh>
    <phoneticPr fontId="5"/>
  </si>
  <si>
    <t>普・小・軽・計</t>
    <phoneticPr fontId="5"/>
  </si>
  <si>
    <t>普通車</t>
    <rPh sb="0" eb="3">
      <t>フツウシャ</t>
    </rPh>
    <phoneticPr fontId="5"/>
  </si>
  <si>
    <t>小型車</t>
    <rPh sb="0" eb="3">
      <t>コガタシャ</t>
    </rPh>
    <phoneticPr fontId="5"/>
  </si>
  <si>
    <t>軽乗用車</t>
    <rPh sb="0" eb="1">
      <t>ケイ</t>
    </rPh>
    <rPh sb="1" eb="3">
      <t>ジョウヨウ</t>
    </rPh>
    <rPh sb="3" eb="4">
      <t>シャ</t>
    </rPh>
    <phoneticPr fontId="5"/>
  </si>
  <si>
    <t>百万円</t>
    <rPh sb="0" eb="2">
      <t>ヒャクマン</t>
    </rPh>
    <phoneticPr fontId="5"/>
  </si>
  <si>
    <t>前年比</t>
    <rPh sb="2" eb="3">
      <t>ヒ</t>
    </rPh>
    <phoneticPr fontId="4"/>
  </si>
  <si>
    <t>台</t>
    <rPh sb="0" eb="1">
      <t>ダイ</t>
    </rPh>
    <phoneticPr fontId="5"/>
  </si>
  <si>
    <t>（％）</t>
    <phoneticPr fontId="4"/>
  </si>
  <si>
    <t/>
  </si>
  <si>
    <t xml:space="preserve">（一社）日本自動車販売協会連合会、（一社）全国軽自動車協会連合会 </t>
  </si>
  <si>
    <t>～　主　要　経　済　指　標　(3)　～</t>
    <phoneticPr fontId="5"/>
  </si>
  <si>
    <t>来道客数</t>
    <phoneticPr fontId="4"/>
  </si>
  <si>
    <t>道内外国人
入国者数</t>
    <rPh sb="0" eb="2">
      <t>ドウナイ</t>
    </rPh>
    <rPh sb="2" eb="4">
      <t>ガイコク</t>
    </rPh>
    <rPh sb="4" eb="5">
      <t>ジン</t>
    </rPh>
    <rPh sb="6" eb="9">
      <t>ニュウコクシャ</t>
    </rPh>
    <rPh sb="9" eb="10">
      <t>スウ</t>
    </rPh>
    <phoneticPr fontId="4"/>
  </si>
  <si>
    <t>公共工事請負金額</t>
  </si>
  <si>
    <t>新設住宅
着工戸数</t>
    <phoneticPr fontId="4"/>
  </si>
  <si>
    <r>
      <t xml:space="preserve">企業倒産件数
</t>
    </r>
    <r>
      <rPr>
        <sz val="12"/>
        <rFont val="ＭＳ 明朝"/>
        <family val="1"/>
        <charset val="128"/>
      </rPr>
      <t>（負債総額1,000万円以上）</t>
    </r>
    <phoneticPr fontId="5"/>
  </si>
  <si>
    <t>北  海  道</t>
  </si>
  <si>
    <t>北　海　道</t>
  </si>
  <si>
    <t>北  海  道</t>
    <phoneticPr fontId="4"/>
  </si>
  <si>
    <t>北海道</t>
  </si>
  <si>
    <t>全国</t>
  </si>
  <si>
    <t>北　海　道</t>
    <phoneticPr fontId="4"/>
  </si>
  <si>
    <t>千  人</t>
  </si>
  <si>
    <t>百万円</t>
    <phoneticPr fontId="5"/>
  </si>
  <si>
    <t>戸</t>
  </si>
  <si>
    <t>倍</t>
  </si>
  <si>
    <t>件</t>
  </si>
  <si>
    <t>（公社）北海道観光機構</t>
    <phoneticPr fontId="4"/>
  </si>
  <si>
    <t>法務省</t>
  </si>
  <si>
    <t>北海道建設業
信用保証（株）ほか2社</t>
    <phoneticPr fontId="4"/>
  </si>
  <si>
    <t>国土交通省</t>
  </si>
  <si>
    <t>厚生労働省、
北海道労働局</t>
  </si>
  <si>
    <t>（株）東京商工
リサーチ</t>
  </si>
  <si>
    <t>経済産業省</t>
    <phoneticPr fontId="5"/>
  </si>
  <si>
    <t>2026年</t>
  </si>
  <si>
    <t>p</t>
  </si>
  <si>
    <t>2025年度</t>
  </si>
  <si>
    <t>-</t>
    <phoneticPr fontId="5"/>
  </si>
  <si>
    <t>r</t>
  </si>
  <si>
    <t>r</t>
    <phoneticPr fontId="5"/>
  </si>
  <si>
    <t>有効求人倍率
（季調値）</t>
    <rPh sb="8" eb="9">
      <t>キ</t>
    </rPh>
    <rPh sb="9" eb="10">
      <t>チョウ</t>
    </rPh>
    <rPh sb="10" eb="11">
      <t>チ</t>
    </rPh>
    <phoneticPr fontId="4"/>
  </si>
  <si>
    <t>※2026年6月発表から、有効求人倍率は就業地別・季節調整値に変更。</t>
    <rPh sb="5" eb="6">
      <t>ネン</t>
    </rPh>
    <rPh sb="7" eb="8">
      <t>ガツ</t>
    </rPh>
    <rPh sb="8" eb="10">
      <t>ハッピョウ</t>
    </rPh>
    <rPh sb="13" eb="19">
      <t>ユウコウキュウジンバイリツ</t>
    </rPh>
    <rPh sb="20" eb="22">
      <t>シュウギョウ</t>
    </rPh>
    <rPh sb="22" eb="23">
      <t>チ</t>
    </rPh>
    <rPh sb="23" eb="24">
      <t>ベツ</t>
    </rPh>
    <rPh sb="25" eb="27">
      <t>キセツ</t>
    </rPh>
    <rPh sb="27" eb="30">
      <t>チョウセイチ</t>
    </rPh>
    <rPh sb="31" eb="33">
      <t>ヘンコウ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</si>
</sst>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;&quot;▲ &quot;0.0"/>
    <numFmt numFmtId="177" formatCode="0.0;[Red]0.0"/>
    <numFmt numFmtId="178" formatCode="0.0_);[Red]\(0.0\)"/>
    <numFmt numFmtId="179" formatCode="0;0;"/>
    <numFmt numFmtId="180" formatCode="#,##0.0;[Red]#,##0.0"/>
    <numFmt numFmtId="181" formatCode="#,##0;[Red]#,##0"/>
    <numFmt numFmtId="182" formatCode="0.00_ ;[Red]\-0.00\ "/>
    <numFmt numFmtId="183" formatCode="#&quot;年&quot;"/>
  </numFmts>
  <fonts count="15" x14ac:knownFonts="1"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明朝"/>
      <family val="1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3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9" fillId="0" borderId="0"/>
    <xf numFmtId="0" fontId="13" fillId="0" borderId="0"/>
    <xf numFmtId="38" fontId="13" fillId="0" borderId="0" applyFont="0" applyFill="0" applyBorder="0" applyAlignment="0" applyProtection="0"/>
  </cellStyleXfs>
  <cellXfs count="416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81" fontId="9" fillId="0" borderId="0" xfId="0" applyNumberFormat="1" applyFont="1">
      <alignment vertical="center"/>
    </xf>
    <xf numFmtId="3" fontId="9" fillId="0" borderId="5" xfId="0" applyNumberFormat="1" applyFont="1" applyBorder="1" applyAlignment="1">
      <alignment horizontal="right" vertical="center"/>
    </xf>
    <xf numFmtId="177" fontId="9" fillId="0" borderId="1" xfId="0" applyNumberFormat="1" applyFont="1" applyBorder="1">
      <alignment vertical="center"/>
    </xf>
    <xf numFmtId="0" fontId="9" fillId="0" borderId="5" xfId="0" applyFont="1" applyBorder="1">
      <alignment vertical="center"/>
    </xf>
    <xf numFmtId="177" fontId="9" fillId="0" borderId="6" xfId="0" applyNumberFormat="1" applyFont="1" applyBorder="1">
      <alignment vertical="center"/>
    </xf>
    <xf numFmtId="0" fontId="9" fillId="0" borderId="7" xfId="0" applyFont="1" applyBorder="1">
      <alignment vertical="center"/>
    </xf>
    <xf numFmtId="177" fontId="9" fillId="0" borderId="0" xfId="0" applyNumberFormat="1" applyFont="1">
      <alignment vertical="center"/>
    </xf>
    <xf numFmtId="3" fontId="9" fillId="0" borderId="5" xfId="0" applyNumberFormat="1" applyFont="1" applyBorder="1" applyAlignment="1">
      <alignment horizontal="center" vertical="center"/>
    </xf>
    <xf numFmtId="181" fontId="9" fillId="0" borderId="1" xfId="0" applyNumberFormat="1" applyFont="1" applyBorder="1">
      <alignment vertical="center"/>
    </xf>
    <xf numFmtId="179" fontId="9" fillId="0" borderId="7" xfId="0" applyNumberFormat="1" applyFont="1" applyBorder="1">
      <alignment vertical="center"/>
    </xf>
    <xf numFmtId="3" fontId="9" fillId="0" borderId="0" xfId="0" applyNumberFormat="1" applyFont="1">
      <alignment vertical="center"/>
    </xf>
    <xf numFmtId="179" fontId="9" fillId="0" borderId="5" xfId="0" applyNumberFormat="1" applyFont="1" applyBorder="1">
      <alignment vertical="center"/>
    </xf>
    <xf numFmtId="3" fontId="9" fillId="0" borderId="1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177" fontId="9" fillId="0" borderId="0" xfId="0" applyNumberFormat="1" applyFont="1" applyAlignment="1">
      <alignment horizontal="right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177" fontId="9" fillId="0" borderId="4" xfId="0" applyNumberFormat="1" applyFont="1" applyBorder="1">
      <alignment vertical="center"/>
    </xf>
    <xf numFmtId="177" fontId="9" fillId="0" borderId="8" xfId="0" applyNumberFormat="1" applyFont="1" applyBorder="1">
      <alignment vertical="center"/>
    </xf>
    <xf numFmtId="177" fontId="9" fillId="0" borderId="9" xfId="0" applyNumberFormat="1" applyFont="1" applyBorder="1">
      <alignment vertical="center"/>
    </xf>
    <xf numFmtId="181" fontId="9" fillId="0" borderId="4" xfId="0" applyNumberFormat="1" applyFont="1" applyBorder="1">
      <alignment vertical="center"/>
    </xf>
    <xf numFmtId="179" fontId="9" fillId="0" borderId="2" xfId="0" applyNumberFormat="1" applyFont="1" applyBorder="1">
      <alignment vertical="center"/>
    </xf>
    <xf numFmtId="3" fontId="9" fillId="0" borderId="4" xfId="0" applyNumberFormat="1" applyFont="1" applyBorder="1">
      <alignment vertical="center"/>
    </xf>
    <xf numFmtId="3" fontId="9" fillId="0" borderId="8" xfId="0" applyNumberFormat="1" applyFont="1" applyBorder="1">
      <alignment vertical="center"/>
    </xf>
    <xf numFmtId="181" fontId="9" fillId="0" borderId="8" xfId="0" applyNumberFormat="1" applyFont="1" applyBorder="1">
      <alignment vertical="center"/>
    </xf>
    <xf numFmtId="0" fontId="9" fillId="0" borderId="6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9" fillId="0" borderId="9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9" fontId="3" fillId="0" borderId="0" xfId="0" applyNumberFormat="1" applyFont="1">
      <alignment vertical="center"/>
    </xf>
    <xf numFmtId="177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3" fontId="3" fillId="0" borderId="0" xfId="0" applyNumberFormat="1" applyFont="1">
      <alignment vertical="center"/>
    </xf>
    <xf numFmtId="3" fontId="3" fillId="0" borderId="0" xfId="0" applyNumberFormat="1" applyFont="1" applyAlignment="1">
      <alignment horizontal="center" vertical="center"/>
    </xf>
    <xf numFmtId="0" fontId="9" fillId="0" borderId="10" xfId="0" applyFont="1" applyBorder="1">
      <alignment vertical="center"/>
    </xf>
    <xf numFmtId="3" fontId="9" fillId="0" borderId="0" xfId="0" applyNumberFormat="1" applyFont="1" applyAlignment="1">
      <alignment horizontal="right" vertical="center"/>
    </xf>
    <xf numFmtId="179" fontId="9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180" fontId="9" fillId="0" borderId="0" xfId="0" applyNumberFormat="1" applyFont="1">
      <alignment vertical="center"/>
    </xf>
    <xf numFmtId="177" fontId="9" fillId="0" borderId="14" xfId="0" applyNumberFormat="1" applyFont="1" applyBorder="1">
      <alignment vertical="center"/>
    </xf>
    <xf numFmtId="0" fontId="3" fillId="0" borderId="5" xfId="0" applyFont="1" applyBorder="1">
      <alignment vertical="center"/>
    </xf>
    <xf numFmtId="177" fontId="9" fillId="0" borderId="4" xfId="0" applyNumberFormat="1" applyFont="1" applyBorder="1" applyAlignment="1">
      <alignment horizontal="right" vertical="center"/>
    </xf>
    <xf numFmtId="180" fontId="9" fillId="0" borderId="1" xfId="0" applyNumberFormat="1" applyFont="1" applyBorder="1">
      <alignment vertical="center"/>
    </xf>
    <xf numFmtId="3" fontId="9" fillId="0" borderId="3" xfId="0" applyNumberFormat="1" applyFont="1" applyBorder="1" applyAlignment="1">
      <alignment horizontal="center" vertical="center"/>
    </xf>
    <xf numFmtId="181" fontId="9" fillId="0" borderId="12" xfId="0" applyNumberFormat="1" applyFont="1" applyBorder="1" applyAlignment="1">
      <alignment horizontal="right" vertical="center"/>
    </xf>
    <xf numFmtId="1" fontId="9" fillId="0" borderId="6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181" fontId="9" fillId="0" borderId="0" xfId="0" applyNumberFormat="1" applyFont="1" applyAlignment="1">
      <alignment horizontal="right" vertical="center"/>
    </xf>
    <xf numFmtId="177" fontId="9" fillId="0" borderId="20" xfId="0" applyNumberFormat="1" applyFont="1" applyBorder="1">
      <alignment vertical="center"/>
    </xf>
    <xf numFmtId="177" fontId="9" fillId="0" borderId="22" xfId="0" applyNumberFormat="1" applyFont="1" applyBorder="1">
      <alignment vertical="center"/>
    </xf>
    <xf numFmtId="0" fontId="6" fillId="0" borderId="0" xfId="0" applyFont="1">
      <alignment vertical="center"/>
    </xf>
    <xf numFmtId="0" fontId="9" fillId="0" borderId="23" xfId="0" applyFont="1" applyBorder="1" applyAlignment="1">
      <alignment horizontal="right" vertical="center"/>
    </xf>
    <xf numFmtId="177" fontId="9" fillId="0" borderId="23" xfId="0" applyNumberFormat="1" applyFont="1" applyBorder="1">
      <alignment vertical="center"/>
    </xf>
    <xf numFmtId="0" fontId="9" fillId="0" borderId="22" xfId="0" applyFont="1" applyBorder="1">
      <alignment vertical="center"/>
    </xf>
    <xf numFmtId="181" fontId="9" fillId="0" borderId="22" xfId="0" applyNumberFormat="1" applyFont="1" applyBorder="1">
      <alignment vertical="center"/>
    </xf>
    <xf numFmtId="0" fontId="9" fillId="0" borderId="21" xfId="0" applyFont="1" applyBorder="1">
      <alignment vertical="center"/>
    </xf>
    <xf numFmtId="0" fontId="9" fillId="0" borderId="19" xfId="0" applyFont="1" applyBorder="1">
      <alignment vertical="center"/>
    </xf>
    <xf numFmtId="3" fontId="9" fillId="0" borderId="20" xfId="0" applyNumberFormat="1" applyFont="1" applyBorder="1">
      <alignment vertical="center"/>
    </xf>
    <xf numFmtId="177" fontId="9" fillId="0" borderId="22" xfId="0" applyNumberFormat="1" applyFont="1" applyBorder="1" applyAlignment="1">
      <alignment horizontal="right" vertical="center"/>
    </xf>
    <xf numFmtId="181" fontId="9" fillId="0" borderId="20" xfId="0" applyNumberFormat="1" applyFont="1" applyBorder="1">
      <alignment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77" fontId="9" fillId="0" borderId="26" xfId="0" applyNumberFormat="1" applyFont="1" applyBorder="1">
      <alignment vertical="center"/>
    </xf>
    <xf numFmtId="177" fontId="9" fillId="0" borderId="25" xfId="0" applyNumberFormat="1" applyFont="1" applyBorder="1">
      <alignment vertical="center"/>
    </xf>
    <xf numFmtId="0" fontId="9" fillId="0" borderId="24" xfId="0" applyFont="1" applyBorder="1" applyAlignment="1">
      <alignment horizontal="right" vertical="center"/>
    </xf>
    <xf numFmtId="0" fontId="9" fillId="0" borderId="27" xfId="0" applyFont="1" applyBorder="1">
      <alignment vertical="center"/>
    </xf>
    <xf numFmtId="177" fontId="9" fillId="0" borderId="24" xfId="0" applyNumberFormat="1" applyFont="1" applyBorder="1">
      <alignment vertical="center"/>
    </xf>
    <xf numFmtId="0" fontId="9" fillId="0" borderId="28" xfId="0" applyFont="1" applyBorder="1">
      <alignment vertical="center"/>
    </xf>
    <xf numFmtId="181" fontId="9" fillId="0" borderId="25" xfId="0" applyNumberFormat="1" applyFont="1" applyBorder="1">
      <alignment vertical="center"/>
    </xf>
    <xf numFmtId="0" fontId="9" fillId="0" borderId="25" xfId="0" applyFont="1" applyBorder="1">
      <alignment vertical="center"/>
    </xf>
    <xf numFmtId="3" fontId="9" fillId="0" borderId="25" xfId="0" applyNumberFormat="1" applyFont="1" applyBorder="1" applyAlignment="1">
      <alignment horizontal="center" vertical="center"/>
    </xf>
    <xf numFmtId="181" fontId="9" fillId="0" borderId="26" xfId="0" applyNumberFormat="1" applyFont="1" applyBorder="1">
      <alignment vertical="center"/>
    </xf>
    <xf numFmtId="180" fontId="9" fillId="0" borderId="6" xfId="0" applyNumberFormat="1" applyFont="1" applyBorder="1">
      <alignment vertical="center"/>
    </xf>
    <xf numFmtId="3" fontId="9" fillId="0" borderId="22" xfId="0" applyNumberFormat="1" applyFont="1" applyBorder="1" applyAlignment="1">
      <alignment horizontal="right" vertical="center"/>
    </xf>
    <xf numFmtId="0" fontId="3" fillId="0" borderId="13" xfId="0" applyFont="1" applyBorder="1">
      <alignment vertical="center"/>
    </xf>
    <xf numFmtId="3" fontId="9" fillId="0" borderId="19" xfId="0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2" xfId="0" applyFont="1" applyBorder="1">
      <alignment vertical="center"/>
    </xf>
    <xf numFmtId="183" fontId="9" fillId="0" borderId="19" xfId="0" applyNumberFormat="1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3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9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1" fontId="9" fillId="0" borderId="7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26" xfId="0" applyNumberFormat="1" applyFont="1" applyBorder="1">
      <alignment vertical="center"/>
    </xf>
    <xf numFmtId="3" fontId="9" fillId="0" borderId="20" xfId="0" applyNumberFormat="1" applyFont="1" applyBorder="1" applyAlignment="1">
      <alignment horizontal="right" vertical="center"/>
    </xf>
    <xf numFmtId="179" fontId="9" fillId="0" borderId="3" xfId="0" applyNumberFormat="1" applyFont="1" applyBorder="1">
      <alignment vertical="center"/>
    </xf>
    <xf numFmtId="0" fontId="3" fillId="0" borderId="12" xfId="0" applyFont="1" applyBorder="1">
      <alignment vertical="center"/>
    </xf>
    <xf numFmtId="179" fontId="9" fillId="0" borderId="4" xfId="0" applyNumberFormat="1" applyFont="1" applyBorder="1">
      <alignment vertical="center"/>
    </xf>
    <xf numFmtId="3" fontId="9" fillId="0" borderId="21" xfId="0" applyNumberFormat="1" applyFont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79" fontId="9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177" fontId="9" fillId="0" borderId="1" xfId="0" applyNumberFormat="1" applyFont="1" applyBorder="1" applyAlignment="1">
      <alignment vertical="center" shrinkToFit="1"/>
    </xf>
    <xf numFmtId="177" fontId="9" fillId="0" borderId="22" xfId="0" applyNumberFormat="1" applyFont="1" applyBorder="1" applyAlignment="1">
      <alignment vertical="center" shrinkToFit="1"/>
    </xf>
    <xf numFmtId="177" fontId="9" fillId="0" borderId="25" xfId="0" applyNumberFormat="1" applyFont="1" applyBorder="1" applyAlignment="1">
      <alignment vertical="center" shrinkToFit="1"/>
    </xf>
    <xf numFmtId="49" fontId="3" fillId="0" borderId="0" xfId="0" applyNumberFormat="1" applyFont="1" applyAlignment="1">
      <alignment vertical="center" shrinkToFit="1"/>
    </xf>
    <xf numFmtId="177" fontId="9" fillId="0" borderId="1" xfId="0" applyNumberFormat="1" applyFont="1" applyBorder="1" applyAlignment="1">
      <alignment horizontal="right" vertical="center" shrinkToFit="1"/>
    </xf>
    <xf numFmtId="177" fontId="9" fillId="0" borderId="20" xfId="0" applyNumberFormat="1" applyFont="1" applyBorder="1" applyAlignment="1">
      <alignment vertical="center" shrinkToFit="1"/>
    </xf>
    <xf numFmtId="177" fontId="9" fillId="0" borderId="8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horizontal="right" vertical="center" shrinkToFit="1"/>
    </xf>
    <xf numFmtId="3" fontId="9" fillId="0" borderId="11" xfId="0" applyNumberFormat="1" applyFont="1" applyBorder="1" applyAlignment="1">
      <alignment horizontal="center" vertical="center"/>
    </xf>
    <xf numFmtId="179" fontId="9" fillId="0" borderId="21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shrinkToFit="1"/>
    </xf>
    <xf numFmtId="181" fontId="9" fillId="0" borderId="0" xfId="0" applyNumberFormat="1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9" fontId="3" fillId="0" borderId="0" xfId="0" applyNumberFormat="1" applyFont="1" applyAlignment="1">
      <alignment horizontal="left" vertical="center"/>
    </xf>
    <xf numFmtId="179" fontId="9" fillId="0" borderId="7" xfId="0" applyNumberFormat="1" applyFont="1" applyBorder="1" applyAlignment="1">
      <alignment horizontal="left" vertical="center"/>
    </xf>
    <xf numFmtId="177" fontId="9" fillId="0" borderId="7" xfId="0" applyNumberFormat="1" applyFont="1" applyBorder="1" applyAlignment="1">
      <alignment horizontal="left" vertical="center"/>
    </xf>
    <xf numFmtId="181" fontId="9" fillId="0" borderId="20" xfId="0" applyNumberFormat="1" applyFont="1" applyBorder="1" applyAlignment="1">
      <alignment vertical="center" shrinkToFit="1"/>
    </xf>
    <xf numFmtId="181" fontId="9" fillId="0" borderId="26" xfId="0" applyNumberFormat="1" applyFont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3" fontId="9" fillId="0" borderId="26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178" fontId="3" fillId="0" borderId="1" xfId="0" applyNumberFormat="1" applyFont="1" applyBorder="1">
      <alignment vertical="center"/>
    </xf>
    <xf numFmtId="177" fontId="3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9" fillId="0" borderId="26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13" xfId="0" applyNumberFormat="1" applyFont="1" applyBorder="1">
      <alignment vertical="center"/>
    </xf>
    <xf numFmtId="179" fontId="9" fillId="0" borderId="28" xfId="0" applyNumberFormat="1" applyFont="1" applyBorder="1" applyAlignment="1">
      <alignment horizontal="left" vertical="center"/>
    </xf>
    <xf numFmtId="179" fontId="9" fillId="0" borderId="19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77" fontId="3" fillId="0" borderId="1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177" fontId="3" fillId="0" borderId="14" xfId="0" applyNumberFormat="1" applyFont="1" applyBorder="1">
      <alignment vertical="center"/>
    </xf>
    <xf numFmtId="177" fontId="9" fillId="0" borderId="4" xfId="0" applyNumberFormat="1" applyFont="1" applyBorder="1" applyAlignment="1">
      <alignment vertical="center" shrinkToFit="1"/>
    </xf>
    <xf numFmtId="177" fontId="9" fillId="0" borderId="4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9" fillId="0" borderId="14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49" fontId="11" fillId="0" borderId="0" xfId="0" applyNumberFormat="1" applyFont="1">
      <alignment vertical="center"/>
    </xf>
    <xf numFmtId="177" fontId="9" fillId="0" borderId="6" xfId="0" applyNumberFormat="1" applyFont="1" applyBorder="1" applyAlignment="1">
      <alignment vertical="center" shrinkToFit="1"/>
    </xf>
    <xf numFmtId="180" fontId="9" fillId="0" borderId="0" xfId="0" applyNumberFormat="1" applyFont="1" applyAlignment="1">
      <alignment vertical="center" shrinkToFit="1"/>
    </xf>
    <xf numFmtId="180" fontId="9" fillId="0" borderId="1" xfId="0" applyNumberFormat="1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9" fontId="9" fillId="0" borderId="27" xfId="0" applyNumberFormat="1" applyFont="1" applyBorder="1" applyAlignment="1">
      <alignment horizontal="center" vertical="center"/>
    </xf>
    <xf numFmtId="177" fontId="9" fillId="0" borderId="21" xfId="0" applyNumberFormat="1" applyFont="1" applyBorder="1" applyAlignment="1">
      <alignment horizontal="center" vertical="center"/>
    </xf>
    <xf numFmtId="177" fontId="9" fillId="0" borderId="27" xfId="0" applyNumberFormat="1" applyFont="1" applyBorder="1" applyAlignment="1">
      <alignment horizontal="center" vertical="center"/>
    </xf>
    <xf numFmtId="0" fontId="10" fillId="0" borderId="0" xfId="0" quotePrefix="1" applyFont="1" applyAlignment="1">
      <alignment horizontal="left" vertical="center"/>
    </xf>
    <xf numFmtId="177" fontId="9" fillId="0" borderId="6" xfId="0" applyNumberFormat="1" applyFont="1" applyBorder="1" applyAlignment="1">
      <alignment horizontal="right" vertical="center" shrinkToFit="1"/>
    </xf>
    <xf numFmtId="3" fontId="9" fillId="0" borderId="7" xfId="0" applyNumberFormat="1" applyFont="1" applyBorder="1">
      <alignment vertical="center"/>
    </xf>
    <xf numFmtId="181" fontId="9" fillId="0" borderId="0" xfId="0" applyNumberFormat="1" applyFont="1" applyFill="1" applyAlignment="1">
      <alignment vertical="center" shrinkToFit="1"/>
    </xf>
    <xf numFmtId="3" fontId="9" fillId="0" borderId="5" xfId="0" applyNumberFormat="1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right" vertical="center" shrinkToFit="1"/>
    </xf>
    <xf numFmtId="181" fontId="9" fillId="0" borderId="0" xfId="0" applyNumberFormat="1" applyFont="1" applyFill="1">
      <alignment vertical="center"/>
    </xf>
    <xf numFmtId="177" fontId="9" fillId="0" borderId="0" xfId="0" applyNumberFormat="1" applyFont="1" applyFill="1">
      <alignment vertical="center"/>
    </xf>
    <xf numFmtId="0" fontId="9" fillId="0" borderId="5" xfId="0" applyFont="1" applyFill="1" applyBorder="1">
      <alignment vertical="center"/>
    </xf>
    <xf numFmtId="177" fontId="9" fillId="0" borderId="0" xfId="0" applyNumberFormat="1" applyFont="1" applyFill="1" applyAlignment="1">
      <alignment horizontal="right" vertical="center"/>
    </xf>
    <xf numFmtId="177" fontId="9" fillId="0" borderId="6" xfId="0" applyNumberFormat="1" applyFont="1" applyFill="1" applyBorder="1">
      <alignment vertical="center"/>
    </xf>
    <xf numFmtId="181" fontId="9" fillId="0" borderId="22" xfId="0" applyNumberFormat="1" applyFont="1" applyFill="1" applyBorder="1">
      <alignment vertical="center"/>
    </xf>
    <xf numFmtId="177" fontId="9" fillId="0" borderId="22" xfId="0" applyNumberFormat="1" applyFont="1" applyFill="1" applyBorder="1">
      <alignment vertical="center"/>
    </xf>
    <xf numFmtId="0" fontId="9" fillId="0" borderId="21" xfId="0" applyFont="1" applyFill="1" applyBorder="1">
      <alignment vertical="center"/>
    </xf>
    <xf numFmtId="177" fontId="9" fillId="0" borderId="22" xfId="0" applyNumberFormat="1" applyFont="1" applyFill="1" applyBorder="1" applyAlignment="1">
      <alignment horizontal="right" vertical="center"/>
    </xf>
    <xf numFmtId="177" fontId="9" fillId="0" borderId="23" xfId="0" applyNumberFormat="1" applyFont="1" applyFill="1" applyBorder="1">
      <alignment vertical="center"/>
    </xf>
    <xf numFmtId="181" fontId="9" fillId="0" borderId="25" xfId="0" applyNumberFormat="1" applyFont="1" applyFill="1" applyBorder="1">
      <alignment vertical="center"/>
    </xf>
    <xf numFmtId="3" fontId="9" fillId="0" borderId="27" xfId="0" applyNumberFormat="1" applyFont="1" applyFill="1" applyBorder="1" applyAlignment="1">
      <alignment horizontal="center" vertical="center"/>
    </xf>
    <xf numFmtId="177" fontId="9" fillId="0" borderId="25" xfId="0" applyNumberFormat="1" applyFont="1" applyFill="1" applyBorder="1">
      <alignment vertical="center"/>
    </xf>
    <xf numFmtId="0" fontId="9" fillId="0" borderId="27" xfId="0" applyFont="1" applyFill="1" applyBorder="1">
      <alignment vertical="center"/>
    </xf>
    <xf numFmtId="177" fontId="9" fillId="0" borderId="25" xfId="0" applyNumberFormat="1" applyFont="1" applyFill="1" applyBorder="1" applyAlignment="1">
      <alignment horizontal="right" vertical="center"/>
    </xf>
    <xf numFmtId="177" fontId="9" fillId="0" borderId="24" xfId="0" applyNumberFormat="1" applyFont="1" applyFill="1" applyBorder="1">
      <alignment vertical="center"/>
    </xf>
    <xf numFmtId="3" fontId="9" fillId="0" borderId="21" xfId="0" applyNumberFormat="1" applyFont="1" applyFill="1" applyBorder="1" applyAlignment="1">
      <alignment horizontal="center" vertical="center"/>
    </xf>
    <xf numFmtId="179" fontId="9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182" fontId="9" fillId="0" borderId="10" xfId="0" applyNumberFormat="1" applyFont="1" applyFill="1" applyBorder="1" applyAlignment="1">
      <alignment horizontal="center" vertical="center"/>
    </xf>
    <xf numFmtId="182" fontId="9" fillId="0" borderId="12" xfId="0" applyNumberFormat="1" applyFont="1" applyFill="1" applyBorder="1">
      <alignment vertical="center"/>
    </xf>
    <xf numFmtId="182" fontId="9" fillId="0" borderId="11" xfId="0" applyNumberFormat="1" applyFont="1" applyFill="1" applyBorder="1" applyAlignment="1">
      <alignment horizontal="center" vertical="center"/>
    </xf>
    <xf numFmtId="182" fontId="9" fillId="0" borderId="14" xfId="0" applyNumberFormat="1" applyFont="1" applyFill="1" applyBorder="1">
      <alignment vertical="center"/>
    </xf>
    <xf numFmtId="182" fontId="9" fillId="0" borderId="7" xfId="0" applyNumberFormat="1" applyFont="1" applyFill="1" applyBorder="1" applyAlignment="1">
      <alignment horizontal="center" vertical="center"/>
    </xf>
    <xf numFmtId="182" fontId="9" fillId="0" borderId="0" xfId="0" applyNumberFormat="1" applyFont="1" applyFill="1" applyAlignment="1">
      <alignment horizontal="center" vertical="center"/>
    </xf>
    <xf numFmtId="182" fontId="9" fillId="0" borderId="5" xfId="0" applyNumberFormat="1" applyFont="1" applyFill="1" applyBorder="1" applyAlignment="1">
      <alignment horizontal="center" vertical="center"/>
    </xf>
    <xf numFmtId="182" fontId="9" fillId="0" borderId="19" xfId="0" applyNumberFormat="1" applyFont="1" applyFill="1" applyBorder="1" applyAlignment="1">
      <alignment horizontal="center" vertical="center"/>
    </xf>
    <xf numFmtId="182" fontId="9" fillId="0" borderId="22" xfId="0" applyNumberFormat="1" applyFont="1" applyFill="1" applyBorder="1" applyAlignment="1">
      <alignment horizontal="center" vertical="center"/>
    </xf>
    <xf numFmtId="182" fontId="9" fillId="0" borderId="21" xfId="0" applyNumberFormat="1" applyFont="1" applyFill="1" applyBorder="1" applyAlignment="1">
      <alignment horizontal="center" vertical="center"/>
    </xf>
    <xf numFmtId="182" fontId="9" fillId="0" borderId="23" xfId="0" applyNumberFormat="1" applyFont="1" applyFill="1" applyBorder="1" applyAlignment="1">
      <alignment horizontal="center" vertical="center"/>
    </xf>
    <xf numFmtId="182" fontId="9" fillId="0" borderId="28" xfId="0" applyNumberFormat="1" applyFont="1" applyFill="1" applyBorder="1" applyAlignment="1">
      <alignment horizontal="center" vertical="center"/>
    </xf>
    <xf numFmtId="182" fontId="9" fillId="0" borderId="25" xfId="0" applyNumberFormat="1" applyFont="1" applyFill="1" applyBorder="1" applyAlignment="1">
      <alignment horizontal="center" vertical="center"/>
    </xf>
    <xf numFmtId="182" fontId="9" fillId="0" borderId="27" xfId="0" applyNumberFormat="1" applyFont="1" applyFill="1" applyBorder="1" applyAlignment="1">
      <alignment horizontal="center" vertical="center"/>
    </xf>
    <xf numFmtId="182" fontId="9" fillId="0" borderId="24" xfId="0" applyNumberFormat="1" applyFont="1" applyFill="1" applyBorder="1" applyAlignment="1">
      <alignment horizontal="center" vertical="center"/>
    </xf>
    <xf numFmtId="182" fontId="9" fillId="0" borderId="6" xfId="0" applyNumberFormat="1" applyFont="1" applyFill="1" applyBorder="1" applyAlignment="1">
      <alignment horizontal="center" vertical="center"/>
    </xf>
    <xf numFmtId="182" fontId="9" fillId="0" borderId="2" xfId="0" applyNumberFormat="1" applyFont="1" applyFill="1" applyBorder="1" applyAlignment="1">
      <alignment horizontal="center" vertical="center"/>
    </xf>
    <xf numFmtId="182" fontId="9" fillId="0" borderId="4" xfId="0" applyNumberFormat="1" applyFont="1" applyFill="1" applyBorder="1" applyAlignment="1">
      <alignment horizontal="center" vertical="center"/>
    </xf>
    <xf numFmtId="182" fontId="9" fillId="0" borderId="3" xfId="0" applyNumberFormat="1" applyFont="1" applyFill="1" applyBorder="1" applyAlignment="1">
      <alignment horizontal="center" vertical="center"/>
    </xf>
    <xf numFmtId="182" fontId="9" fillId="0" borderId="9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>
      <alignment vertical="center"/>
    </xf>
    <xf numFmtId="0" fontId="9" fillId="0" borderId="7" xfId="0" applyFont="1" applyFill="1" applyBorder="1">
      <alignment vertical="center"/>
    </xf>
    <xf numFmtId="3" fontId="9" fillId="0" borderId="0" xfId="0" applyNumberFormat="1" applyFont="1" applyFill="1">
      <alignment vertical="center"/>
    </xf>
    <xf numFmtId="0" fontId="9" fillId="0" borderId="19" xfId="0" applyFont="1" applyFill="1" applyBorder="1">
      <alignment vertical="center"/>
    </xf>
    <xf numFmtId="181" fontId="9" fillId="0" borderId="20" xfId="0" applyNumberFormat="1" applyFont="1" applyFill="1" applyBorder="1">
      <alignment vertical="center"/>
    </xf>
    <xf numFmtId="0" fontId="9" fillId="0" borderId="28" xfId="0" applyFont="1" applyFill="1" applyBorder="1">
      <alignment vertical="center"/>
    </xf>
    <xf numFmtId="181" fontId="9" fillId="0" borderId="26" xfId="0" applyNumberFormat="1" applyFont="1" applyFill="1" applyBorder="1">
      <alignment vertical="center"/>
    </xf>
    <xf numFmtId="3" fontId="9" fillId="0" borderId="25" xfId="0" applyNumberFormat="1" applyFont="1" applyFill="1" applyBorder="1" applyAlignment="1">
      <alignment horizontal="center" vertical="center"/>
    </xf>
    <xf numFmtId="179" fontId="9" fillId="0" borderId="7" xfId="0" applyNumberFormat="1" applyFont="1" applyFill="1" applyBorder="1">
      <alignment vertical="center"/>
    </xf>
    <xf numFmtId="179" fontId="9" fillId="0" borderId="19" xfId="0" applyNumberFormat="1" applyFont="1" applyFill="1" applyBorder="1">
      <alignment vertical="center"/>
    </xf>
    <xf numFmtId="177" fontId="9" fillId="0" borderId="2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>
      <alignment vertical="center"/>
    </xf>
    <xf numFmtId="3" fontId="9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177" fontId="9" fillId="0" borderId="6" xfId="0" applyNumberFormat="1" applyFont="1" applyFill="1" applyBorder="1" applyAlignment="1">
      <alignment vertical="center" shrinkToFit="1"/>
    </xf>
    <xf numFmtId="0" fontId="9" fillId="0" borderId="7" xfId="0" applyFont="1" applyFill="1" applyBorder="1" applyAlignment="1">
      <alignment horizontal="left" vertical="center"/>
    </xf>
    <xf numFmtId="1" fontId="9" fillId="0" borderId="6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>
      <alignment vertical="center"/>
    </xf>
    <xf numFmtId="3" fontId="9" fillId="0" borderId="0" xfId="0" applyNumberFormat="1" applyFont="1" applyFill="1" applyAlignment="1">
      <alignment horizontal="right" vertical="center"/>
    </xf>
    <xf numFmtId="177" fontId="9" fillId="0" borderId="1" xfId="0" applyNumberFormat="1" applyFont="1" applyFill="1" applyBorder="1" applyAlignment="1">
      <alignment horizontal="right" vertical="center" shrinkToFit="1"/>
    </xf>
    <xf numFmtId="179" fontId="9" fillId="0" borderId="5" xfId="0" applyNumberFormat="1" applyFont="1" applyFill="1" applyBorder="1">
      <alignment vertical="center"/>
    </xf>
    <xf numFmtId="0" fontId="9" fillId="0" borderId="6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vertical="center" shrinkToFit="1"/>
    </xf>
    <xf numFmtId="179" fontId="9" fillId="0" borderId="7" xfId="0" applyNumberFormat="1" applyFont="1" applyFill="1" applyBorder="1" applyAlignment="1">
      <alignment horizontal="left" vertical="center"/>
    </xf>
    <xf numFmtId="177" fontId="9" fillId="0" borderId="1" xfId="0" applyNumberFormat="1" applyFont="1" applyFill="1" applyBorder="1">
      <alignment vertical="center"/>
    </xf>
    <xf numFmtId="179" fontId="9" fillId="0" borderId="5" xfId="0" applyNumberFormat="1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180" fontId="9" fillId="0" borderId="0" xfId="0" applyNumberFormat="1" applyFont="1" applyFill="1">
      <alignment vertical="center"/>
    </xf>
    <xf numFmtId="3" fontId="9" fillId="0" borderId="0" xfId="0" applyNumberFormat="1" applyFont="1" applyFill="1" applyAlignment="1">
      <alignment vertical="center" shrinkToFit="1"/>
    </xf>
    <xf numFmtId="180" fontId="9" fillId="0" borderId="1" xfId="0" applyNumberFormat="1" applyFont="1" applyFill="1" applyBorder="1">
      <alignment vertical="center"/>
    </xf>
    <xf numFmtId="180" fontId="9" fillId="0" borderId="6" xfId="0" applyNumberFormat="1" applyFont="1" applyFill="1" applyBorder="1">
      <alignment vertical="center"/>
    </xf>
    <xf numFmtId="3" fontId="9" fillId="0" borderId="22" xfId="0" applyNumberFormat="1" applyFont="1" applyFill="1" applyBorder="1">
      <alignment vertical="center"/>
    </xf>
    <xf numFmtId="180" fontId="9" fillId="0" borderId="22" xfId="0" applyNumberFormat="1" applyFont="1" applyFill="1" applyBorder="1">
      <alignment vertical="center"/>
    </xf>
    <xf numFmtId="180" fontId="9" fillId="0" borderId="20" xfId="0" applyNumberFormat="1" applyFont="1" applyFill="1" applyBorder="1">
      <alignment vertical="center"/>
    </xf>
    <xf numFmtId="179" fontId="9" fillId="0" borderId="21" xfId="0" applyNumberFormat="1" applyFont="1" applyFill="1" applyBorder="1" applyAlignment="1">
      <alignment horizontal="center" vertical="center"/>
    </xf>
    <xf numFmtId="180" fontId="9" fillId="0" borderId="23" xfId="0" applyNumberFormat="1" applyFont="1" applyFill="1" applyBorder="1">
      <alignment vertical="center"/>
    </xf>
    <xf numFmtId="3" fontId="9" fillId="0" borderId="25" xfId="0" applyNumberFormat="1" applyFont="1" applyFill="1" applyBorder="1">
      <alignment vertical="center"/>
    </xf>
    <xf numFmtId="180" fontId="9" fillId="0" borderId="25" xfId="0" applyNumberFormat="1" applyFont="1" applyFill="1" applyBorder="1">
      <alignment vertical="center"/>
    </xf>
    <xf numFmtId="180" fontId="9" fillId="0" borderId="26" xfId="0" applyNumberFormat="1" applyFont="1" applyFill="1" applyBorder="1">
      <alignment vertical="center"/>
    </xf>
    <xf numFmtId="179" fontId="9" fillId="0" borderId="27" xfId="0" applyNumberFormat="1" applyFont="1" applyFill="1" applyBorder="1" applyAlignment="1">
      <alignment horizontal="center" vertical="center"/>
    </xf>
    <xf numFmtId="180" fontId="9" fillId="0" borderId="24" xfId="0" applyNumberFormat="1" applyFont="1" applyFill="1" applyBorder="1">
      <alignment vertical="center"/>
    </xf>
    <xf numFmtId="177" fontId="9" fillId="0" borderId="20" xfId="0" applyNumberFormat="1" applyFont="1" applyFill="1" applyBorder="1">
      <alignment vertical="center"/>
    </xf>
    <xf numFmtId="177" fontId="9" fillId="0" borderId="5" xfId="0" applyNumberFormat="1" applyFont="1" applyFill="1" applyBorder="1" applyAlignment="1">
      <alignment horizontal="center" vertical="center"/>
    </xf>
    <xf numFmtId="179" fontId="9" fillId="0" borderId="21" xfId="0" applyNumberFormat="1" applyFont="1" applyFill="1" applyBorder="1">
      <alignment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9" fillId="0" borderId="20" xfId="0" applyNumberFormat="1" applyFont="1" applyFill="1" applyBorder="1" applyAlignment="1">
      <alignment horizontal="center" vertical="center"/>
    </xf>
    <xf numFmtId="177" fontId="9" fillId="0" borderId="26" xfId="0" applyNumberFormat="1" applyFont="1" applyFill="1" applyBorder="1">
      <alignment vertical="center"/>
    </xf>
    <xf numFmtId="177" fontId="9" fillId="0" borderId="2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179" fontId="9" fillId="0" borderId="21" xfId="0" applyNumberFormat="1" applyFont="1" applyFill="1" applyBorder="1" applyAlignment="1">
      <alignment horizontal="left" vertical="center"/>
    </xf>
    <xf numFmtId="179" fontId="9" fillId="0" borderId="27" xfId="0" applyNumberFormat="1" applyFont="1" applyFill="1" applyBorder="1" applyAlignment="1">
      <alignment horizontal="left" vertical="center"/>
    </xf>
    <xf numFmtId="179" fontId="9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49" fontId="11" fillId="0" borderId="0" xfId="0" applyNumberFormat="1" applyFont="1" applyFill="1">
      <alignment vertical="center"/>
    </xf>
    <xf numFmtId="177" fontId="9" fillId="0" borderId="0" xfId="0" applyNumberFormat="1" applyFont="1" applyBorder="1">
      <alignment vertical="center"/>
    </xf>
    <xf numFmtId="0" fontId="9" fillId="0" borderId="11" xfId="0" applyFont="1" applyFill="1" applyBorder="1">
      <alignment vertical="center"/>
    </xf>
    <xf numFmtId="3" fontId="9" fillId="0" borderId="13" xfId="0" applyNumberFormat="1" applyFont="1" applyFill="1" applyBorder="1">
      <alignment vertical="center"/>
    </xf>
    <xf numFmtId="3" fontId="9" fillId="0" borderId="11" xfId="0" applyNumberFormat="1" applyFont="1" applyFill="1" applyBorder="1" applyAlignment="1">
      <alignment horizontal="center" vertical="center"/>
    </xf>
    <xf numFmtId="177" fontId="9" fillId="0" borderId="13" xfId="0" applyNumberFormat="1" applyFont="1" applyFill="1" applyBorder="1">
      <alignment vertical="center"/>
    </xf>
    <xf numFmtId="3" fontId="9" fillId="0" borderId="12" xfId="0" applyNumberFormat="1" applyFont="1" applyFill="1" applyBorder="1">
      <alignment vertical="center"/>
    </xf>
    <xf numFmtId="177" fontId="9" fillId="0" borderId="14" xfId="0" applyNumberFormat="1" applyFont="1" applyFill="1" applyBorder="1">
      <alignment vertical="center"/>
    </xf>
    <xf numFmtId="181" fontId="9" fillId="0" borderId="0" xfId="0" applyNumberFormat="1" applyFont="1" applyFill="1" applyAlignment="1">
      <alignment horizontal="right" vertical="center"/>
    </xf>
    <xf numFmtId="180" fontId="9" fillId="0" borderId="0" xfId="0" applyNumberFormat="1" applyFont="1" applyBorder="1">
      <alignment vertical="center"/>
    </xf>
    <xf numFmtId="179" fontId="9" fillId="0" borderId="5" xfId="0" applyNumberFormat="1" applyFont="1" applyBorder="1" applyAlignment="1">
      <alignment horizontal="left" vertical="center"/>
    </xf>
    <xf numFmtId="3" fontId="9" fillId="0" borderId="0" xfId="0" applyNumberFormat="1" applyFont="1" applyBorder="1">
      <alignment vertical="center"/>
    </xf>
    <xf numFmtId="0" fontId="9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179" fontId="9" fillId="0" borderId="19" xfId="0" applyNumberFormat="1" applyFont="1" applyFill="1" applyBorder="1" applyAlignment="1">
      <alignment vertical="center"/>
    </xf>
    <xf numFmtId="179" fontId="9" fillId="0" borderId="28" xfId="0" applyNumberFormat="1" applyFont="1" applyFill="1" applyBorder="1" applyAlignment="1">
      <alignment vertical="center"/>
    </xf>
    <xf numFmtId="179" fontId="3" fillId="0" borderId="7" xfId="0" applyNumberFormat="1" applyFont="1" applyFill="1" applyBorder="1" applyAlignment="1">
      <alignment vertical="center"/>
    </xf>
    <xf numFmtId="179" fontId="9" fillId="0" borderId="7" xfId="0" applyNumberFormat="1" applyFont="1" applyFill="1" applyBorder="1" applyAlignment="1">
      <alignment vertical="center"/>
    </xf>
    <xf numFmtId="179" fontId="3" fillId="0" borderId="7" xfId="0" applyNumberFormat="1" applyFont="1" applyBorder="1" applyAlignment="1">
      <alignment vertical="center"/>
    </xf>
    <xf numFmtId="179" fontId="9" fillId="0" borderId="7" xfId="0" applyNumberFormat="1" applyFont="1" applyBorder="1" applyAlignment="1">
      <alignment vertical="center"/>
    </xf>
    <xf numFmtId="0" fontId="9" fillId="0" borderId="5" xfId="0" applyFont="1" applyFill="1" applyBorder="1" applyAlignment="1">
      <alignment horizontal="left" vertical="center"/>
    </xf>
    <xf numFmtId="177" fontId="14" fillId="0" borderId="1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9" fillId="0" borderId="35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9" fillId="0" borderId="50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readingOrder="1"/>
    </xf>
    <xf numFmtId="0" fontId="9" fillId="0" borderId="42" xfId="0" applyFont="1" applyBorder="1" applyAlignment="1">
      <alignment horizontal="center" vertical="center" readingOrder="1"/>
    </xf>
    <xf numFmtId="0" fontId="9" fillId="0" borderId="43" xfId="0" applyFont="1" applyBorder="1" applyAlignment="1">
      <alignment horizontal="center" vertical="center" readingOrder="1"/>
    </xf>
    <xf numFmtId="176" fontId="9" fillId="0" borderId="36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9" xfId="0" applyFont="1" applyBorder="1" applyAlignment="1">
      <alignment horizontal="distributed" vertical="center" indent="5"/>
    </xf>
    <xf numFmtId="0" fontId="9" fillId="0" borderId="30" xfId="0" applyFont="1" applyBorder="1" applyAlignment="1">
      <alignment horizontal="distributed" vertical="center" indent="5"/>
    </xf>
    <xf numFmtId="0" fontId="9" fillId="0" borderId="31" xfId="0" applyFont="1" applyBorder="1" applyAlignment="1">
      <alignment horizontal="distributed" vertical="center" indent="5"/>
    </xf>
    <xf numFmtId="0" fontId="9" fillId="0" borderId="33" xfId="0" applyFont="1" applyBorder="1" applyAlignment="1">
      <alignment horizontal="distributed" vertical="center" indent="2"/>
    </xf>
    <xf numFmtId="0" fontId="9" fillId="0" borderId="30" xfId="0" applyFont="1" applyBorder="1" applyAlignment="1">
      <alignment horizontal="distributed" vertical="center" indent="2"/>
    </xf>
    <xf numFmtId="0" fontId="9" fillId="0" borderId="31" xfId="0" applyFont="1" applyBorder="1" applyAlignment="1">
      <alignment horizontal="distributed" vertical="center" indent="2"/>
    </xf>
    <xf numFmtId="0" fontId="9" fillId="0" borderId="41" xfId="0" applyFont="1" applyBorder="1" applyAlignment="1">
      <alignment horizontal="distributed" vertical="center" indent="5" readingOrder="1"/>
    </xf>
    <xf numFmtId="0" fontId="9" fillId="0" borderId="42" xfId="0" applyFont="1" applyBorder="1" applyAlignment="1">
      <alignment horizontal="distributed" vertical="center" indent="5" readingOrder="1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33" xfId="0" applyFont="1" applyBorder="1" applyAlignment="1">
      <alignment horizontal="distributed" vertical="center" indent="1"/>
    </xf>
    <xf numFmtId="0" fontId="9" fillId="0" borderId="30" xfId="0" applyFont="1" applyBorder="1" applyAlignment="1">
      <alignment horizontal="distributed" vertical="center" indent="1"/>
    </xf>
    <xf numFmtId="0" fontId="9" fillId="0" borderId="32" xfId="0" applyFont="1" applyBorder="1" applyAlignment="1">
      <alignment horizontal="distributed" vertical="center" indent="1"/>
    </xf>
    <xf numFmtId="0" fontId="9" fillId="0" borderId="31" xfId="0" applyFont="1" applyBorder="1" applyAlignment="1">
      <alignment horizontal="distributed" vertical="center" inden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</cellXfs>
  <cellStyles count="6">
    <cellStyle name="桁区切り 2" xfId="5" xr:uid="{35A78D30-7992-4F13-9F07-8C95E8D51D46}"/>
    <cellStyle name="標準" xfId="0" builtinId="0"/>
    <cellStyle name="標準 2" xfId="1" xr:uid="{00000000-0005-0000-0000-000001000000}"/>
    <cellStyle name="標準 3" xfId="2" xr:uid="{00000000-0005-0000-0000-000002000000}"/>
    <cellStyle name="標準 3 2" xfId="3" xr:uid="{00000000-0005-0000-0000-000003000000}"/>
    <cellStyle name="標準 4" xfId="4" xr:uid="{F82AC19E-29E0-4A78-836A-BECB2043C09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51"/>
  <sheetViews>
    <sheetView showGridLines="0" tabSelected="1" view="pageBreakPreview" zoomScale="80" zoomScaleNormal="60" zoomScaleSheetLayoutView="80" zoomScalePageLayoutView="75" workbookViewId="0"/>
  </sheetViews>
  <sheetFormatPr defaultColWidth="9" defaultRowHeight="14.4" x14ac:dyDescent="0.2"/>
  <cols>
    <col min="1" max="1" width="2.6640625" style="30" customWidth="1"/>
    <col min="2" max="3" width="8.109375" style="30" customWidth="1"/>
    <col min="4" max="4" width="2.44140625" style="133" customWidth="1"/>
    <col min="5" max="5" width="9.109375" style="30" customWidth="1"/>
    <col min="6" max="6" width="3.77734375" style="30" customWidth="1"/>
    <col min="7" max="7" width="6.88671875" style="30" customWidth="1"/>
    <col min="8" max="8" width="3.77734375" style="30" customWidth="1"/>
    <col min="9" max="9" width="6.88671875" style="30" customWidth="1"/>
    <col min="10" max="10" width="2.44140625" style="273" customWidth="1"/>
    <col min="11" max="11" width="9.109375" style="30" customWidth="1"/>
    <col min="12" max="12" width="3.77734375" style="30" customWidth="1"/>
    <col min="13" max="13" width="6.88671875" style="30" customWidth="1"/>
    <col min="14" max="14" width="3.88671875" style="30" customWidth="1"/>
    <col min="15" max="15" width="6.88671875" style="30" customWidth="1"/>
    <col min="16" max="16" width="2.44140625" style="133" customWidth="1"/>
    <col min="17" max="17" width="13.33203125" style="30" customWidth="1"/>
    <col min="18" max="18" width="3.88671875" style="30" customWidth="1"/>
    <col min="19" max="19" width="6.88671875" style="30" customWidth="1"/>
    <col min="20" max="20" width="3.77734375" style="30" customWidth="1"/>
    <col min="21" max="21" width="6.88671875" style="30" customWidth="1"/>
    <col min="22" max="22" width="2.44140625" style="133" customWidth="1"/>
    <col min="23" max="23" width="11.44140625" style="30" customWidth="1"/>
    <col min="24" max="24" width="3.77734375" style="30" customWidth="1"/>
    <col min="25" max="25" width="6.88671875" style="30" customWidth="1"/>
    <col min="26" max="26" width="3.77734375" style="30" customWidth="1"/>
    <col min="27" max="27" width="6.88671875" style="30" customWidth="1"/>
    <col min="28" max="28" width="2.44140625" style="133" customWidth="1"/>
    <col min="29" max="29" width="11.44140625" style="30" customWidth="1"/>
    <col min="30" max="30" width="3.77734375" style="30" customWidth="1"/>
    <col min="31" max="31" width="6.88671875" style="30" customWidth="1"/>
    <col min="32" max="32" width="3.77734375" style="30" customWidth="1"/>
    <col min="33" max="33" width="6.88671875" style="30" customWidth="1"/>
    <col min="34" max="16384" width="9" style="30"/>
  </cols>
  <sheetData>
    <row r="1" spans="1:33" ht="25.5" customHeight="1" x14ac:dyDescent="0.2"/>
    <row r="2" spans="1:33" ht="23.25" customHeight="1" x14ac:dyDescent="0.2">
      <c r="A2" s="63"/>
      <c r="B2" s="318" t="s">
        <v>0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</row>
    <row r="3" spans="1:33" ht="15" customHeight="1" x14ac:dyDescent="0.2">
      <c r="A3" s="63"/>
      <c r="B3" s="31"/>
      <c r="C3" s="31"/>
      <c r="D3" s="136"/>
      <c r="E3" s="31"/>
      <c r="F3" s="31"/>
      <c r="G3" s="31"/>
      <c r="H3" s="31"/>
      <c r="I3" s="31"/>
      <c r="J3" s="274"/>
      <c r="K3" s="31"/>
      <c r="L3" s="31"/>
      <c r="M3" s="31"/>
      <c r="N3" s="31"/>
      <c r="O3" s="31"/>
      <c r="P3" s="136"/>
      <c r="Q3" s="31"/>
      <c r="R3" s="31"/>
      <c r="S3" s="31"/>
      <c r="T3" s="31"/>
      <c r="U3" s="31"/>
      <c r="V3" s="136"/>
      <c r="W3" s="31"/>
      <c r="X3" s="31"/>
      <c r="Y3" s="31"/>
      <c r="Z3" s="31"/>
      <c r="AA3" s="31"/>
    </row>
    <row r="4" spans="1:33" ht="15" customHeight="1" x14ac:dyDescent="0.2">
      <c r="A4" s="63"/>
      <c r="B4" s="31"/>
      <c r="C4" s="31"/>
      <c r="D4" s="136"/>
      <c r="E4" s="31"/>
      <c r="F4" s="31"/>
      <c r="G4" s="31"/>
      <c r="H4" s="31"/>
      <c r="I4" s="31"/>
      <c r="J4" s="274"/>
      <c r="K4" s="31"/>
      <c r="L4" s="31"/>
      <c r="M4" s="31"/>
      <c r="N4" s="31"/>
      <c r="O4" s="31"/>
      <c r="P4" s="136"/>
      <c r="Q4" s="31"/>
      <c r="R4" s="31"/>
      <c r="S4" s="31"/>
      <c r="T4" s="31"/>
      <c r="U4" s="31"/>
      <c r="V4" s="136"/>
      <c r="W4" s="31"/>
      <c r="X4" s="31"/>
      <c r="Y4" s="31"/>
      <c r="Z4" s="31"/>
      <c r="AA4" s="31"/>
    </row>
    <row r="5" spans="1:33" ht="13.5" customHeight="1" thickBot="1" x14ac:dyDescent="0.25"/>
    <row r="6" spans="1:33" ht="25.5" customHeight="1" x14ac:dyDescent="0.2">
      <c r="B6" s="32"/>
      <c r="C6" s="90"/>
      <c r="D6" s="339" t="s">
        <v>1</v>
      </c>
      <c r="E6" s="340"/>
      <c r="F6" s="340"/>
      <c r="G6" s="340"/>
      <c r="H6" s="340"/>
      <c r="I6" s="340"/>
      <c r="J6" s="340"/>
      <c r="K6" s="340"/>
      <c r="L6" s="340"/>
      <c r="M6" s="340"/>
      <c r="N6" s="340"/>
      <c r="O6" s="340"/>
      <c r="P6" s="327" t="s">
        <v>2</v>
      </c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9"/>
    </row>
    <row r="7" spans="1:33" ht="27" customHeight="1" x14ac:dyDescent="0.2">
      <c r="B7" s="33"/>
      <c r="C7" s="34"/>
      <c r="D7" s="333" t="s">
        <v>3</v>
      </c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5"/>
      <c r="P7" s="320" t="s">
        <v>4</v>
      </c>
      <c r="Q7" s="321"/>
      <c r="R7" s="321"/>
      <c r="S7" s="321"/>
      <c r="T7" s="321"/>
      <c r="U7" s="321"/>
      <c r="V7" s="324" t="s">
        <v>5</v>
      </c>
      <c r="W7" s="321"/>
      <c r="X7" s="321"/>
      <c r="Y7" s="321"/>
      <c r="Z7" s="321"/>
      <c r="AA7" s="325"/>
      <c r="AB7" s="321" t="s">
        <v>6</v>
      </c>
      <c r="AC7" s="321"/>
      <c r="AD7" s="321"/>
      <c r="AE7" s="321"/>
      <c r="AF7" s="321"/>
      <c r="AG7" s="326"/>
    </row>
    <row r="8" spans="1:33" ht="21" customHeight="1" x14ac:dyDescent="0.2">
      <c r="B8" s="33"/>
      <c r="C8" s="34"/>
      <c r="D8" s="320" t="s">
        <v>7</v>
      </c>
      <c r="E8" s="321"/>
      <c r="F8" s="321"/>
      <c r="G8" s="321"/>
      <c r="H8" s="321"/>
      <c r="I8" s="325"/>
      <c r="J8" s="336" t="s">
        <v>8</v>
      </c>
      <c r="K8" s="337"/>
      <c r="L8" s="337"/>
      <c r="M8" s="337"/>
      <c r="N8" s="337"/>
      <c r="O8" s="338"/>
      <c r="P8" s="320" t="s">
        <v>9</v>
      </c>
      <c r="Q8" s="321"/>
      <c r="R8" s="321"/>
      <c r="S8" s="321"/>
      <c r="T8" s="321"/>
      <c r="U8" s="321"/>
      <c r="V8" s="324" t="s">
        <v>9</v>
      </c>
      <c r="W8" s="321"/>
      <c r="X8" s="321"/>
      <c r="Y8" s="321"/>
      <c r="Z8" s="321"/>
      <c r="AA8" s="325"/>
      <c r="AB8" s="321" t="s">
        <v>9</v>
      </c>
      <c r="AC8" s="321"/>
      <c r="AD8" s="321"/>
      <c r="AE8" s="321"/>
      <c r="AF8" s="321"/>
      <c r="AG8" s="326"/>
    </row>
    <row r="9" spans="1:33" ht="20.25" customHeight="1" x14ac:dyDescent="0.2">
      <c r="B9" s="33"/>
      <c r="C9" s="34"/>
      <c r="D9" s="312" t="s">
        <v>10</v>
      </c>
      <c r="E9" s="313"/>
      <c r="F9" s="314" t="s">
        <v>11</v>
      </c>
      <c r="G9" s="315"/>
      <c r="H9" s="314" t="s">
        <v>12</v>
      </c>
      <c r="I9" s="315"/>
      <c r="J9" s="323" t="s">
        <v>10</v>
      </c>
      <c r="K9" s="313"/>
      <c r="L9" s="314" t="s">
        <v>11</v>
      </c>
      <c r="M9" s="315"/>
      <c r="N9" s="314" t="s">
        <v>12</v>
      </c>
      <c r="O9" s="322"/>
      <c r="P9" s="331" t="s">
        <v>13</v>
      </c>
      <c r="Q9" s="315"/>
      <c r="R9" s="324" t="s">
        <v>14</v>
      </c>
      <c r="S9" s="321"/>
      <c r="T9" s="321"/>
      <c r="U9" s="321"/>
      <c r="V9" s="314" t="s">
        <v>13</v>
      </c>
      <c r="W9" s="315"/>
      <c r="X9" s="324" t="s">
        <v>14</v>
      </c>
      <c r="Y9" s="321"/>
      <c r="Z9" s="321"/>
      <c r="AA9" s="325"/>
      <c r="AB9" s="332" t="s">
        <v>13</v>
      </c>
      <c r="AC9" s="315"/>
      <c r="AD9" s="324" t="s">
        <v>14</v>
      </c>
      <c r="AE9" s="321"/>
      <c r="AF9" s="321"/>
      <c r="AG9" s="326"/>
    </row>
    <row r="10" spans="1:33" ht="20.25" customHeight="1" thickBot="1" x14ac:dyDescent="0.25">
      <c r="B10" s="91"/>
      <c r="C10" s="35"/>
      <c r="D10" s="306" t="s">
        <v>15</v>
      </c>
      <c r="E10" s="316"/>
      <c r="F10" s="317" t="s">
        <v>16</v>
      </c>
      <c r="G10" s="316"/>
      <c r="H10" s="317" t="s">
        <v>16</v>
      </c>
      <c r="I10" s="316"/>
      <c r="J10" s="317" t="s">
        <v>15</v>
      </c>
      <c r="K10" s="316"/>
      <c r="L10" s="317" t="s">
        <v>16</v>
      </c>
      <c r="M10" s="316"/>
      <c r="N10" s="317" t="s">
        <v>16</v>
      </c>
      <c r="O10" s="316"/>
      <c r="P10" s="306"/>
      <c r="Q10" s="316"/>
      <c r="R10" s="310" t="s">
        <v>17</v>
      </c>
      <c r="S10" s="311"/>
      <c r="T10" s="310" t="s">
        <v>18</v>
      </c>
      <c r="U10" s="319"/>
      <c r="V10" s="317"/>
      <c r="W10" s="316"/>
      <c r="X10" s="310" t="s">
        <v>17</v>
      </c>
      <c r="Y10" s="311"/>
      <c r="Z10" s="310" t="s">
        <v>18</v>
      </c>
      <c r="AA10" s="311"/>
      <c r="AB10" s="309"/>
      <c r="AC10" s="316"/>
      <c r="AD10" s="310" t="s">
        <v>17</v>
      </c>
      <c r="AE10" s="311"/>
      <c r="AF10" s="310" t="s">
        <v>18</v>
      </c>
      <c r="AG10" s="330"/>
    </row>
    <row r="11" spans="1:33" ht="18" customHeight="1" x14ac:dyDescent="0.2">
      <c r="B11" s="163"/>
      <c r="C11" s="165"/>
      <c r="D11" s="155"/>
      <c r="E11" s="151"/>
      <c r="F11" s="113" t="str">
        <f t="shared" ref="F11:F42" si="0">IF(G11&lt;0,"▲","")</f>
        <v/>
      </c>
      <c r="G11" s="148"/>
      <c r="H11" s="113" t="str">
        <f t="shared" ref="H11:H42" si="1">IF(I11&lt;0,"▲","")</f>
        <v/>
      </c>
      <c r="I11" s="156"/>
      <c r="J11" s="275"/>
      <c r="K11" s="147"/>
      <c r="L11" s="113" t="str">
        <f t="shared" ref="L11:L42" si="2">IF(M11&lt;0,"▲","")</f>
        <v/>
      </c>
      <c r="M11" s="148"/>
      <c r="N11" s="172" t="str">
        <f t="shared" ref="N11:N42" si="3">IF(O11&lt;0,"▲","")</f>
        <v/>
      </c>
      <c r="O11" s="44"/>
      <c r="P11" s="293"/>
      <c r="Q11" s="151"/>
      <c r="R11" s="172"/>
      <c r="S11" s="148"/>
      <c r="T11" s="172"/>
      <c r="U11" s="44"/>
      <c r="V11" s="146"/>
      <c r="W11" s="151"/>
      <c r="X11" s="172"/>
      <c r="Y11" s="148"/>
      <c r="Z11" s="172"/>
      <c r="AA11" s="152"/>
      <c r="AB11" s="159"/>
      <c r="AC11" s="109"/>
      <c r="AD11" s="172"/>
      <c r="AE11" s="152"/>
      <c r="AF11" s="170"/>
      <c r="AG11" s="160"/>
    </row>
    <row r="12" spans="1:33" ht="18" customHeight="1" x14ac:dyDescent="0.2">
      <c r="B12" s="9" t="s">
        <v>20</v>
      </c>
      <c r="C12" s="59"/>
      <c r="D12" s="138"/>
      <c r="E12" s="6">
        <v>96.5</v>
      </c>
      <c r="F12" s="171" t="str">
        <f t="shared" si="0"/>
        <v/>
      </c>
      <c r="G12" s="149" t="s">
        <v>19</v>
      </c>
      <c r="H12" s="11" t="str">
        <f t="shared" si="1"/>
        <v>▲</v>
      </c>
      <c r="I12" s="6">
        <v>-1.9</v>
      </c>
      <c r="J12" s="250"/>
      <c r="K12" s="6">
        <v>101.2</v>
      </c>
      <c r="L12" s="11" t="str">
        <f t="shared" si="2"/>
        <v/>
      </c>
      <c r="M12" s="149" t="s">
        <v>19</v>
      </c>
      <c r="N12" s="11" t="str">
        <f t="shared" si="3"/>
        <v>▲</v>
      </c>
      <c r="O12" s="10">
        <v>-2.6</v>
      </c>
      <c r="P12" s="294"/>
      <c r="Q12" s="14">
        <v>1077271</v>
      </c>
      <c r="R12" s="11" t="str">
        <f t="shared" ref="R12:R13" si="4">IF(S12&lt;0,"▲","")</f>
        <v/>
      </c>
      <c r="S12" s="51">
        <v>2.5</v>
      </c>
      <c r="T12" s="11" t="str">
        <f t="shared" ref="T12:T13" si="5">IF(U12&lt;0,"▲","")</f>
        <v/>
      </c>
      <c r="U12" s="55">
        <v>3.9</v>
      </c>
      <c r="V12" s="116"/>
      <c r="W12" s="14">
        <v>193641</v>
      </c>
      <c r="X12" s="11" t="str">
        <f t="shared" ref="X12:X13" si="6">IF(Y12&lt;0,"▲","")</f>
        <v/>
      </c>
      <c r="Y12" s="51">
        <v>8.6999999999999993</v>
      </c>
      <c r="Z12" s="11" t="str">
        <f t="shared" ref="Z12:Z13" si="7">IF(AA12&lt;0,"▲","")</f>
        <v/>
      </c>
      <c r="AA12" s="55">
        <v>9.6</v>
      </c>
      <c r="AB12" s="116"/>
      <c r="AC12" s="14">
        <v>883631</v>
      </c>
      <c r="AD12" s="11" t="str">
        <f t="shared" ref="AD12:AD13" si="8">IF(AE12&lt;0,"▲","")</f>
        <v/>
      </c>
      <c r="AE12" s="51">
        <v>1.3</v>
      </c>
      <c r="AF12" s="11" t="str">
        <f t="shared" ref="AF12:AF13" si="9">IF(AG12&lt;0,"▲","")</f>
        <v/>
      </c>
      <c r="AG12" s="85">
        <v>2.7</v>
      </c>
    </row>
    <row r="13" spans="1:33" s="201" customFormat="1" ht="18" customHeight="1" x14ac:dyDescent="0.2">
      <c r="B13" s="225" t="s">
        <v>24</v>
      </c>
      <c r="C13" s="245"/>
      <c r="D13" s="248"/>
      <c r="E13" s="249">
        <v>94.9</v>
      </c>
      <c r="F13" s="267" t="str">
        <f t="shared" si="0"/>
        <v/>
      </c>
      <c r="G13" s="269" t="s">
        <v>19</v>
      </c>
      <c r="H13" s="180" t="str">
        <f t="shared" si="1"/>
        <v>▲</v>
      </c>
      <c r="I13" s="249">
        <v>-1.7</v>
      </c>
      <c r="J13" s="250"/>
      <c r="K13" s="249">
        <v>100.9</v>
      </c>
      <c r="L13" s="180" t="str">
        <f t="shared" si="2"/>
        <v/>
      </c>
      <c r="M13" s="269" t="s">
        <v>19</v>
      </c>
      <c r="N13" s="180" t="str">
        <f t="shared" si="3"/>
        <v>▲</v>
      </c>
      <c r="O13" s="183">
        <v>-0.3</v>
      </c>
      <c r="P13" s="295"/>
      <c r="Q13" s="253">
        <v>1078506</v>
      </c>
      <c r="R13" s="180" t="str">
        <f t="shared" si="4"/>
        <v/>
      </c>
      <c r="S13" s="252">
        <v>0.1</v>
      </c>
      <c r="T13" s="180" t="str">
        <f t="shared" si="5"/>
        <v/>
      </c>
      <c r="U13" s="254">
        <v>1.8</v>
      </c>
      <c r="V13" s="251"/>
      <c r="W13" s="226">
        <v>195388</v>
      </c>
      <c r="X13" s="180" t="str">
        <f t="shared" si="6"/>
        <v/>
      </c>
      <c r="Y13" s="252">
        <v>0.9</v>
      </c>
      <c r="Z13" s="180" t="str">
        <f t="shared" si="7"/>
        <v/>
      </c>
      <c r="AA13" s="254">
        <v>0.9</v>
      </c>
      <c r="AB13" s="199"/>
      <c r="AC13" s="226">
        <v>883118</v>
      </c>
      <c r="AD13" s="180" t="str">
        <f t="shared" si="8"/>
        <v>▲</v>
      </c>
      <c r="AE13" s="252">
        <v>-0.1</v>
      </c>
      <c r="AF13" s="180" t="str">
        <f t="shared" si="9"/>
        <v/>
      </c>
      <c r="AG13" s="255">
        <v>2</v>
      </c>
    </row>
    <row r="14" spans="1:33" ht="6.75" customHeight="1" x14ac:dyDescent="0.2">
      <c r="B14" s="69"/>
      <c r="C14" s="73"/>
      <c r="D14" s="154"/>
      <c r="E14" s="61"/>
      <c r="F14" s="174" t="str">
        <f t="shared" ref="F14" si="10">IF(G14&lt;0,"▲","")</f>
        <v/>
      </c>
      <c r="G14" s="149"/>
      <c r="H14" s="111" t="str">
        <f t="shared" ref="H14" si="11">IF(I14&lt;0,"▲","")</f>
        <v/>
      </c>
      <c r="I14" s="61"/>
      <c r="J14" s="276"/>
      <c r="K14" s="266"/>
      <c r="L14" s="198" t="str">
        <f t="shared" ref="L14" si="12">IF(M14&lt;0,"▲","")</f>
        <v/>
      </c>
      <c r="M14" s="270"/>
      <c r="N14" s="198" t="str">
        <f t="shared" ref="N14" si="13">IF(O14&lt;0,"▲","")</f>
        <v/>
      </c>
      <c r="O14" s="188"/>
      <c r="P14" s="296"/>
      <c r="Q14" s="256"/>
      <c r="R14" s="180" t="str">
        <f t="shared" ref="R14" si="14">IF(S14&lt;0,"▲","")</f>
        <v/>
      </c>
      <c r="S14" s="257"/>
      <c r="T14" s="180" t="str">
        <f t="shared" ref="T14" si="15">IF(U14&lt;0,"▲","")</f>
        <v/>
      </c>
      <c r="U14" s="258"/>
      <c r="V14" s="259"/>
      <c r="W14" s="256"/>
      <c r="X14" s="198" t="str">
        <f t="shared" ref="X14" si="16">IF(Y14&lt;0,"▲","")</f>
        <v/>
      </c>
      <c r="Y14" s="257"/>
      <c r="Z14" s="198" t="str">
        <f t="shared" ref="Z14" si="17">IF(AA14&lt;0,"▲","")</f>
        <v/>
      </c>
      <c r="AA14" s="258"/>
      <c r="AB14" s="259"/>
      <c r="AC14" s="256"/>
      <c r="AD14" s="198" t="str">
        <f t="shared" ref="AD14" si="18">IF(AE14&lt;0,"▲","")</f>
        <v/>
      </c>
      <c r="AE14" s="257"/>
      <c r="AF14" s="198" t="str">
        <f t="shared" ref="AF14" si="19">IF(AG14&lt;0,"▲","")</f>
        <v/>
      </c>
      <c r="AG14" s="260"/>
    </row>
    <row r="15" spans="1:33" ht="6.75" customHeight="1" x14ac:dyDescent="0.2">
      <c r="B15" s="80"/>
      <c r="C15" s="74"/>
      <c r="D15" s="153"/>
      <c r="E15" s="75"/>
      <c r="F15" s="175" t="str">
        <f t="shared" si="0"/>
        <v/>
      </c>
      <c r="G15" s="150"/>
      <c r="H15" s="112" t="str">
        <f t="shared" si="1"/>
        <v/>
      </c>
      <c r="I15" s="75"/>
      <c r="J15" s="277"/>
      <c r="K15" s="271"/>
      <c r="L15" s="193" t="str">
        <f t="shared" si="2"/>
        <v/>
      </c>
      <c r="M15" s="272"/>
      <c r="N15" s="193" t="str">
        <f t="shared" si="3"/>
        <v/>
      </c>
      <c r="O15" s="194"/>
      <c r="P15" s="297"/>
      <c r="Q15" s="261"/>
      <c r="R15" s="193" t="str">
        <f t="shared" ref="R15:R42" si="20">IF(S15&lt;0,"▲","")</f>
        <v/>
      </c>
      <c r="S15" s="262"/>
      <c r="T15" s="193" t="str">
        <f t="shared" ref="T15:T42" si="21">IF(U15&lt;0,"▲","")</f>
        <v/>
      </c>
      <c r="U15" s="263"/>
      <c r="V15" s="264"/>
      <c r="W15" s="261"/>
      <c r="X15" s="193" t="str">
        <f t="shared" ref="X15:X42" si="22">IF(Y15&lt;0,"▲","")</f>
        <v/>
      </c>
      <c r="Y15" s="262"/>
      <c r="Z15" s="193" t="str">
        <f t="shared" ref="Z15:Z42" si="23">IF(AA15&lt;0,"▲","")</f>
        <v/>
      </c>
      <c r="AA15" s="263"/>
      <c r="AB15" s="264"/>
      <c r="AC15" s="261"/>
      <c r="AD15" s="193" t="str">
        <f t="shared" ref="AD15:AD42" si="24">IF(AE15&lt;0,"▲","")</f>
        <v/>
      </c>
      <c r="AE15" s="262"/>
      <c r="AF15" s="193" t="str">
        <f t="shared" ref="AF15:AF42" si="25">IF(AG15&lt;0,"▲","")</f>
        <v/>
      </c>
      <c r="AG15" s="265"/>
    </row>
    <row r="16" spans="1:33" ht="18" customHeight="1" x14ac:dyDescent="0.2">
      <c r="B16" s="9" t="s">
        <v>21</v>
      </c>
      <c r="C16" s="59"/>
      <c r="D16" s="138"/>
      <c r="E16" s="6">
        <v>95.6</v>
      </c>
      <c r="F16" s="171" t="str">
        <f t="shared" si="0"/>
        <v/>
      </c>
      <c r="G16" s="149" t="s">
        <v>19</v>
      </c>
      <c r="H16" s="11" t="str">
        <f t="shared" si="1"/>
        <v>▲</v>
      </c>
      <c r="I16" s="6">
        <v>-3</v>
      </c>
      <c r="J16" s="250"/>
      <c r="K16" s="249">
        <v>101.4</v>
      </c>
      <c r="L16" s="180" t="str">
        <f t="shared" si="2"/>
        <v/>
      </c>
      <c r="M16" s="269" t="s">
        <v>19</v>
      </c>
      <c r="N16" s="180" t="str">
        <f t="shared" si="3"/>
        <v>▲</v>
      </c>
      <c r="O16" s="183">
        <v>-1.5</v>
      </c>
      <c r="P16" s="295"/>
      <c r="Q16" s="226">
        <v>1076947</v>
      </c>
      <c r="R16" s="180" t="str">
        <f t="shared" si="20"/>
        <v/>
      </c>
      <c r="S16" s="252">
        <v>1</v>
      </c>
      <c r="T16" s="180" t="str">
        <f t="shared" si="21"/>
        <v/>
      </c>
      <c r="U16" s="254">
        <v>3.2</v>
      </c>
      <c r="V16" s="199"/>
      <c r="W16" s="226">
        <v>197807</v>
      </c>
      <c r="X16" s="180" t="str">
        <f t="shared" si="22"/>
        <v/>
      </c>
      <c r="Y16" s="252">
        <v>8</v>
      </c>
      <c r="Z16" s="180" t="str">
        <f t="shared" si="23"/>
        <v/>
      </c>
      <c r="AA16" s="254">
        <v>8.1999999999999993</v>
      </c>
      <c r="AB16" s="199"/>
      <c r="AC16" s="226">
        <v>879140</v>
      </c>
      <c r="AD16" s="180" t="str">
        <f t="shared" si="24"/>
        <v>▲</v>
      </c>
      <c r="AE16" s="252">
        <v>-0.5</v>
      </c>
      <c r="AF16" s="180" t="str">
        <f t="shared" si="25"/>
        <v/>
      </c>
      <c r="AG16" s="255">
        <v>2.1</v>
      </c>
    </row>
    <row r="17" spans="2:33" ht="18" customHeight="1" x14ac:dyDescent="0.2">
      <c r="B17" s="9" t="s">
        <v>89</v>
      </c>
      <c r="C17" s="59"/>
      <c r="D17" s="138" t="s">
        <v>92</v>
      </c>
      <c r="E17" s="6">
        <v>93.4</v>
      </c>
      <c r="F17" s="171" t="str">
        <f t="shared" ref="F17" si="26">IF(G17&lt;0,"▲","")</f>
        <v/>
      </c>
      <c r="G17" s="149" t="s">
        <v>90</v>
      </c>
      <c r="H17" s="11" t="str">
        <f t="shared" ref="H17" si="27">IF(I17&lt;0,"▲","")</f>
        <v>▲</v>
      </c>
      <c r="I17" s="6">
        <v>-2.2999999999999998</v>
      </c>
      <c r="J17" s="250" t="s">
        <v>92</v>
      </c>
      <c r="K17" s="249">
        <v>101.2</v>
      </c>
      <c r="L17" s="199" t="str">
        <f t="shared" ref="L17" si="28">IF(M17&lt;0,"▲","")</f>
        <v/>
      </c>
      <c r="M17" s="269" t="s">
        <v>90</v>
      </c>
      <c r="N17" s="180" t="str">
        <f t="shared" ref="N17" si="29">IF(O17&lt;0,"▲","")</f>
        <v>▲</v>
      </c>
      <c r="O17" s="183">
        <v>-0.2</v>
      </c>
      <c r="P17" s="295" t="s">
        <v>92</v>
      </c>
      <c r="Q17" s="226">
        <v>1086253</v>
      </c>
      <c r="R17" s="180" t="str">
        <f t="shared" ref="R17" si="30">IF(S17&lt;0,"▲","")</f>
        <v/>
      </c>
      <c r="S17" s="249">
        <v>0.9</v>
      </c>
      <c r="T17" s="180" t="str">
        <f t="shared" ref="T17" si="31">IF(U17&lt;0,"▲","")</f>
        <v/>
      </c>
      <c r="U17" s="249">
        <v>1.6</v>
      </c>
      <c r="V17" s="251"/>
      <c r="W17" s="226">
        <v>194535</v>
      </c>
      <c r="X17" s="180" t="str">
        <f t="shared" ref="X17" si="32">IF(Y17&lt;0,"▲","")</f>
        <v>▲</v>
      </c>
      <c r="Y17" s="183">
        <v>-1.7</v>
      </c>
      <c r="Z17" s="180" t="str">
        <f t="shared" si="23"/>
        <v>▲</v>
      </c>
      <c r="AA17" s="183">
        <v>-1.7</v>
      </c>
      <c r="AB17" s="250" t="s">
        <v>92</v>
      </c>
      <c r="AC17" s="226">
        <v>891718</v>
      </c>
      <c r="AD17" s="180" t="str">
        <f t="shared" ref="AD17" si="33">IF(AE17&lt;0,"▲","")</f>
        <v/>
      </c>
      <c r="AE17" s="183">
        <v>1.4</v>
      </c>
      <c r="AF17" s="180" t="str">
        <f t="shared" ref="AF17" si="34">IF(AG17&lt;0,"▲","")</f>
        <v/>
      </c>
      <c r="AG17" s="186">
        <v>2.4</v>
      </c>
    </row>
    <row r="18" spans="2:33" ht="6" customHeight="1" x14ac:dyDescent="0.2">
      <c r="B18" s="92"/>
      <c r="C18" s="64"/>
      <c r="D18" s="154"/>
      <c r="E18" s="61"/>
      <c r="F18" s="111" t="str">
        <f t="shared" si="0"/>
        <v/>
      </c>
      <c r="G18" s="61"/>
      <c r="H18" s="111" t="str">
        <f t="shared" si="1"/>
        <v/>
      </c>
      <c r="I18" s="61"/>
      <c r="J18" s="276"/>
      <c r="K18" s="266"/>
      <c r="L18" s="198" t="str">
        <f t="shared" si="2"/>
        <v/>
      </c>
      <c r="M18" s="266"/>
      <c r="N18" s="198" t="str">
        <f t="shared" si="3"/>
        <v/>
      </c>
      <c r="O18" s="188"/>
      <c r="P18" s="296"/>
      <c r="Q18" s="266"/>
      <c r="R18" s="198" t="str">
        <f t="shared" si="20"/>
        <v/>
      </c>
      <c r="S18" s="266"/>
      <c r="T18" s="198" t="str">
        <f t="shared" si="21"/>
        <v/>
      </c>
      <c r="U18" s="266"/>
      <c r="V18" s="259"/>
      <c r="W18" s="188"/>
      <c r="X18" s="198" t="str">
        <f t="shared" si="22"/>
        <v/>
      </c>
      <c r="Y18" s="188"/>
      <c r="Z18" s="198" t="str">
        <f t="shared" si="23"/>
        <v/>
      </c>
      <c r="AA18" s="266"/>
      <c r="AB18" s="276"/>
      <c r="AC18" s="188"/>
      <c r="AD18" s="198" t="str">
        <f t="shared" si="24"/>
        <v/>
      </c>
      <c r="AE18" s="188"/>
      <c r="AF18" s="198" t="str">
        <f t="shared" si="25"/>
        <v/>
      </c>
      <c r="AG18" s="191"/>
    </row>
    <row r="19" spans="2:33" ht="6" customHeight="1" x14ac:dyDescent="0.2">
      <c r="B19" s="93"/>
      <c r="C19" s="77"/>
      <c r="D19" s="153"/>
      <c r="E19" s="75"/>
      <c r="F19" s="173" t="str">
        <f t="shared" si="0"/>
        <v/>
      </c>
      <c r="G19" s="75"/>
      <c r="H19" s="173" t="str">
        <f t="shared" si="1"/>
        <v/>
      </c>
      <c r="I19" s="75"/>
      <c r="J19" s="277"/>
      <c r="K19" s="271"/>
      <c r="L19" s="193" t="str">
        <f t="shared" si="2"/>
        <v/>
      </c>
      <c r="M19" s="271"/>
      <c r="N19" s="193" t="str">
        <f t="shared" si="3"/>
        <v/>
      </c>
      <c r="O19" s="194"/>
      <c r="P19" s="298"/>
      <c r="Q19" s="226"/>
      <c r="R19" s="180" t="str">
        <f t="shared" si="20"/>
        <v/>
      </c>
      <c r="S19" s="183"/>
      <c r="T19" s="267" t="str">
        <f t="shared" si="21"/>
        <v/>
      </c>
      <c r="U19" s="249"/>
      <c r="V19" s="199"/>
      <c r="W19" s="226"/>
      <c r="X19" s="180" t="str">
        <f t="shared" si="22"/>
        <v/>
      </c>
      <c r="Y19" s="183"/>
      <c r="Z19" s="267" t="str">
        <f t="shared" si="23"/>
        <v/>
      </c>
      <c r="AA19" s="249"/>
      <c r="AB19" s="250"/>
      <c r="AC19" s="226"/>
      <c r="AD19" s="180" t="str">
        <f t="shared" si="24"/>
        <v/>
      </c>
      <c r="AE19" s="183"/>
      <c r="AF19" s="267" t="str">
        <f t="shared" si="25"/>
        <v/>
      </c>
      <c r="AG19" s="186"/>
    </row>
    <row r="20" spans="2:33" ht="18" customHeight="1" x14ac:dyDescent="0.2">
      <c r="B20" s="94" t="s">
        <v>24</v>
      </c>
      <c r="C20" s="58" t="s">
        <v>25</v>
      </c>
      <c r="D20" s="138"/>
      <c r="E20" s="6">
        <v>96.1</v>
      </c>
      <c r="F20" s="11" t="str">
        <f t="shared" si="0"/>
        <v/>
      </c>
      <c r="G20" s="6">
        <v>1.4</v>
      </c>
      <c r="H20" s="11" t="str">
        <f t="shared" si="1"/>
        <v>▲</v>
      </c>
      <c r="I20" s="6">
        <v>-3.5</v>
      </c>
      <c r="J20" s="250"/>
      <c r="K20" s="249">
        <v>101.8</v>
      </c>
      <c r="L20" s="180" t="str">
        <f t="shared" si="2"/>
        <v/>
      </c>
      <c r="M20" s="249">
        <v>0</v>
      </c>
      <c r="N20" s="180" t="str">
        <f t="shared" si="3"/>
        <v/>
      </c>
      <c r="O20" s="183">
        <v>0.7</v>
      </c>
      <c r="P20" s="295"/>
      <c r="Q20" s="226">
        <v>266426</v>
      </c>
      <c r="R20" s="180" t="str">
        <f t="shared" si="20"/>
        <v>▲</v>
      </c>
      <c r="S20" s="252">
        <v>-0.1</v>
      </c>
      <c r="T20" s="180" t="str">
        <f t="shared" si="21"/>
        <v/>
      </c>
      <c r="U20" s="254">
        <v>3.1</v>
      </c>
      <c r="V20" s="199"/>
      <c r="W20" s="226">
        <v>52524</v>
      </c>
      <c r="X20" s="180" t="str">
        <f t="shared" si="22"/>
        <v/>
      </c>
      <c r="Y20" s="252">
        <v>8.6</v>
      </c>
      <c r="Z20" s="180" t="str">
        <f t="shared" si="23"/>
        <v/>
      </c>
      <c r="AA20" s="254">
        <v>8.6</v>
      </c>
      <c r="AB20" s="250"/>
      <c r="AC20" s="226">
        <v>213903</v>
      </c>
      <c r="AD20" s="180" t="str">
        <f t="shared" si="24"/>
        <v>▲</v>
      </c>
      <c r="AE20" s="252">
        <v>-2.1</v>
      </c>
      <c r="AF20" s="180" t="str">
        <f t="shared" si="25"/>
        <v/>
      </c>
      <c r="AG20" s="255">
        <v>1.8</v>
      </c>
    </row>
    <row r="21" spans="2:33" ht="18" customHeight="1" x14ac:dyDescent="0.2">
      <c r="B21" s="94"/>
      <c r="C21" s="58" t="s">
        <v>26</v>
      </c>
      <c r="D21" s="138"/>
      <c r="E21" s="6">
        <v>98</v>
      </c>
      <c r="F21" s="11" t="str">
        <f t="shared" si="0"/>
        <v/>
      </c>
      <c r="G21" s="6">
        <v>2</v>
      </c>
      <c r="H21" s="11" t="str">
        <f t="shared" si="1"/>
        <v>▲</v>
      </c>
      <c r="I21" s="6">
        <v>-0.4</v>
      </c>
      <c r="J21" s="250"/>
      <c r="K21" s="249">
        <v>101.3</v>
      </c>
      <c r="L21" s="180" t="str">
        <f t="shared" si="2"/>
        <v>▲</v>
      </c>
      <c r="M21" s="249">
        <v>-0.5</v>
      </c>
      <c r="N21" s="180" t="str">
        <f t="shared" si="3"/>
        <v/>
      </c>
      <c r="O21" s="183">
        <v>0</v>
      </c>
      <c r="P21" s="295"/>
      <c r="Q21" s="226">
        <v>256183</v>
      </c>
      <c r="R21" s="180" t="str">
        <f t="shared" si="20"/>
        <v>▲</v>
      </c>
      <c r="S21" s="252">
        <v>-1.7</v>
      </c>
      <c r="T21" s="180" t="str">
        <f t="shared" si="21"/>
        <v/>
      </c>
      <c r="U21" s="254">
        <v>1.4</v>
      </c>
      <c r="V21" s="251"/>
      <c r="W21" s="226">
        <v>42972</v>
      </c>
      <c r="X21" s="180" t="str">
        <f t="shared" si="22"/>
        <v>▲</v>
      </c>
      <c r="Y21" s="252">
        <v>-1.9</v>
      </c>
      <c r="Z21" s="180" t="str">
        <f t="shared" si="23"/>
        <v>▲</v>
      </c>
      <c r="AA21" s="254">
        <v>-1.9</v>
      </c>
      <c r="AB21" s="250"/>
      <c r="AC21" s="226">
        <v>213211</v>
      </c>
      <c r="AD21" s="180" t="str">
        <f t="shared" si="24"/>
        <v>▲</v>
      </c>
      <c r="AE21" s="252">
        <v>-1.6</v>
      </c>
      <c r="AF21" s="180" t="str">
        <f t="shared" si="25"/>
        <v/>
      </c>
      <c r="AG21" s="255">
        <v>2.2000000000000002</v>
      </c>
    </row>
    <row r="22" spans="2:33" ht="18" customHeight="1" x14ac:dyDescent="0.2">
      <c r="B22" s="94"/>
      <c r="C22" s="58" t="s">
        <v>22</v>
      </c>
      <c r="D22" s="138"/>
      <c r="E22" s="6">
        <v>94.2</v>
      </c>
      <c r="F22" s="11" t="str">
        <f t="shared" si="0"/>
        <v>▲</v>
      </c>
      <c r="G22" s="6">
        <v>-3.9</v>
      </c>
      <c r="H22" s="11" t="str">
        <f t="shared" si="1"/>
        <v/>
      </c>
      <c r="I22" s="6">
        <v>1.1000000000000001</v>
      </c>
      <c r="J22" s="250"/>
      <c r="K22" s="249">
        <v>100.2</v>
      </c>
      <c r="L22" s="180" t="str">
        <f t="shared" si="2"/>
        <v>▲</v>
      </c>
      <c r="M22" s="249">
        <v>-1.1000000000000001</v>
      </c>
      <c r="N22" s="180" t="str">
        <f t="shared" si="3"/>
        <v>▲</v>
      </c>
      <c r="O22" s="183">
        <v>-0.7</v>
      </c>
      <c r="P22" s="299"/>
      <c r="Q22" s="226">
        <v>262656</v>
      </c>
      <c r="R22" s="180" t="str">
        <f t="shared" si="20"/>
        <v>▲</v>
      </c>
      <c r="S22" s="252">
        <v>-1</v>
      </c>
      <c r="T22" s="180" t="str">
        <f t="shared" si="21"/>
        <v/>
      </c>
      <c r="U22" s="254">
        <v>1.2</v>
      </c>
      <c r="V22" s="251"/>
      <c r="W22" s="226">
        <v>44274</v>
      </c>
      <c r="X22" s="180" t="str">
        <f t="shared" si="22"/>
        <v>▲</v>
      </c>
      <c r="Y22" s="252">
        <v>-2.9</v>
      </c>
      <c r="Z22" s="180" t="str">
        <f t="shared" si="23"/>
        <v>▲</v>
      </c>
      <c r="AA22" s="254">
        <v>-2.9</v>
      </c>
      <c r="AB22" s="302"/>
      <c r="AC22" s="226">
        <v>218382</v>
      </c>
      <c r="AD22" s="180" t="str">
        <f t="shared" si="24"/>
        <v>▲</v>
      </c>
      <c r="AE22" s="252">
        <v>-0.6</v>
      </c>
      <c r="AF22" s="180" t="str">
        <f t="shared" si="25"/>
        <v/>
      </c>
      <c r="AG22" s="255">
        <v>2.1</v>
      </c>
    </row>
    <row r="23" spans="2:33" ht="18" customHeight="1" x14ac:dyDescent="0.2">
      <c r="B23" s="94"/>
      <c r="C23" s="58" t="s">
        <v>23</v>
      </c>
      <c r="D23" s="138"/>
      <c r="E23" s="6">
        <v>91.6</v>
      </c>
      <c r="F23" s="11" t="str">
        <f t="shared" si="0"/>
        <v>▲</v>
      </c>
      <c r="G23" s="6">
        <v>-2.8</v>
      </c>
      <c r="H23" s="11" t="str">
        <f t="shared" si="1"/>
        <v>▲</v>
      </c>
      <c r="I23" s="6">
        <v>-3.6</v>
      </c>
      <c r="J23" s="250"/>
      <c r="K23" s="249">
        <v>100.5</v>
      </c>
      <c r="L23" s="180" t="str">
        <f t="shared" si="2"/>
        <v/>
      </c>
      <c r="M23" s="249">
        <v>0.3</v>
      </c>
      <c r="N23" s="180" t="str">
        <f t="shared" si="3"/>
        <v>▲</v>
      </c>
      <c r="O23" s="183">
        <v>-1</v>
      </c>
      <c r="P23" s="295"/>
      <c r="Q23" s="226">
        <v>293241</v>
      </c>
      <c r="R23" s="180" t="str">
        <f t="shared" si="20"/>
        <v/>
      </c>
      <c r="S23" s="252">
        <v>3</v>
      </c>
      <c r="T23" s="180" t="str">
        <f t="shared" si="21"/>
        <v/>
      </c>
      <c r="U23" s="254">
        <v>1.5</v>
      </c>
      <c r="V23" s="251"/>
      <c r="W23" s="226">
        <v>55619</v>
      </c>
      <c r="X23" s="180" t="str">
        <f t="shared" si="22"/>
        <v>▲</v>
      </c>
      <c r="Y23" s="252">
        <v>-0.4</v>
      </c>
      <c r="Z23" s="180" t="str">
        <f t="shared" si="23"/>
        <v>▲</v>
      </c>
      <c r="AA23" s="254">
        <v>-0.4</v>
      </c>
      <c r="AB23" s="250"/>
      <c r="AC23" s="226">
        <v>237622</v>
      </c>
      <c r="AD23" s="180" t="str">
        <f t="shared" si="24"/>
        <v/>
      </c>
      <c r="AE23" s="252">
        <v>3.9</v>
      </c>
      <c r="AF23" s="180" t="str">
        <f t="shared" si="25"/>
        <v/>
      </c>
      <c r="AG23" s="255">
        <v>2</v>
      </c>
    </row>
    <row r="24" spans="2:33" ht="18" customHeight="1" x14ac:dyDescent="0.2">
      <c r="B24" s="94" t="s">
        <v>87</v>
      </c>
      <c r="C24" s="58" t="s">
        <v>25</v>
      </c>
      <c r="D24" s="138" t="s">
        <v>92</v>
      </c>
      <c r="E24" s="249">
        <v>89.8</v>
      </c>
      <c r="F24" s="180" t="str">
        <f t="shared" ref="F24" si="35">IF(G24&lt;0,"▲","")</f>
        <v>▲</v>
      </c>
      <c r="G24" s="249">
        <v>-2</v>
      </c>
      <c r="H24" s="180" t="str">
        <f t="shared" ref="H24" si="36">IF(I24&lt;0,"▲","")</f>
        <v>▲</v>
      </c>
      <c r="I24" s="249">
        <v>-6.2</v>
      </c>
      <c r="J24" s="250" t="s">
        <v>92</v>
      </c>
      <c r="K24" s="249">
        <v>103</v>
      </c>
      <c r="L24" s="180" t="str">
        <f t="shared" ref="L24" si="37">IF(M24&lt;0,"▲","")</f>
        <v/>
      </c>
      <c r="M24" s="249">
        <v>2.5</v>
      </c>
      <c r="N24" s="180" t="str">
        <f t="shared" ref="N24" si="38">IF(O24&lt;0,"▲","")</f>
        <v/>
      </c>
      <c r="O24" s="183">
        <v>1.2</v>
      </c>
      <c r="P24" s="299" t="s">
        <v>92</v>
      </c>
      <c r="Q24" s="226">
        <v>274173</v>
      </c>
      <c r="R24" s="180" t="str">
        <f t="shared" ref="R24" si="39">IF(S24&lt;0,"▲","")</f>
        <v/>
      </c>
      <c r="S24" s="249">
        <v>2.9</v>
      </c>
      <c r="T24" s="180" t="str">
        <f t="shared" ref="T24" si="40">IF(U24&lt;0,"▲","")</f>
        <v/>
      </c>
      <c r="U24" s="249">
        <v>2.2999999999999998</v>
      </c>
      <c r="V24" s="251"/>
      <c r="W24" s="226">
        <v>51670</v>
      </c>
      <c r="X24" s="180" t="str">
        <f t="shared" ref="X24" si="41">IF(Y24&lt;0,"▲","")</f>
        <v>▲</v>
      </c>
      <c r="Y24" s="252">
        <v>-1.6</v>
      </c>
      <c r="Z24" s="180" t="str">
        <f t="shared" ref="Z24" si="42">IF(AA24&lt;0,"▲","")</f>
        <v>▲</v>
      </c>
      <c r="AA24" s="252">
        <v>-1.6</v>
      </c>
      <c r="AB24" s="250" t="s">
        <v>92</v>
      </c>
      <c r="AC24" s="226">
        <v>222503</v>
      </c>
      <c r="AD24" s="180" t="str">
        <f t="shared" ref="AD24" si="43">IF(AE24&lt;0,"▲","")</f>
        <v/>
      </c>
      <c r="AE24" s="183">
        <v>4</v>
      </c>
      <c r="AF24" s="180" t="str">
        <f t="shared" ref="AF24" si="44">IF(AG24&lt;0,"▲","")</f>
        <v/>
      </c>
      <c r="AG24" s="186">
        <v>3.3</v>
      </c>
    </row>
    <row r="25" spans="2:33" ht="6" customHeight="1" x14ac:dyDescent="0.2">
      <c r="B25" s="95"/>
      <c r="C25" s="64"/>
      <c r="D25" s="154"/>
      <c r="E25" s="61"/>
      <c r="F25" s="111" t="str">
        <f t="shared" si="0"/>
        <v/>
      </c>
      <c r="G25" s="61"/>
      <c r="H25" s="111" t="str">
        <f t="shared" si="1"/>
        <v/>
      </c>
      <c r="I25" s="61"/>
      <c r="J25" s="276"/>
      <c r="K25" s="266"/>
      <c r="L25" s="198" t="str">
        <f t="shared" si="2"/>
        <v/>
      </c>
      <c r="M25" s="266"/>
      <c r="N25" s="198" t="str">
        <f t="shared" si="3"/>
        <v/>
      </c>
      <c r="O25" s="188"/>
      <c r="P25" s="296"/>
      <c r="Q25" s="266"/>
      <c r="R25" s="198" t="str">
        <f t="shared" si="20"/>
        <v/>
      </c>
      <c r="S25" s="266"/>
      <c r="T25" s="198" t="str">
        <f t="shared" si="21"/>
        <v/>
      </c>
      <c r="U25" s="266"/>
      <c r="V25" s="268"/>
      <c r="W25" s="188"/>
      <c r="X25" s="198" t="str">
        <f t="shared" si="22"/>
        <v/>
      </c>
      <c r="Y25" s="188"/>
      <c r="Z25" s="198" t="str">
        <f t="shared" si="23"/>
        <v/>
      </c>
      <c r="AA25" s="266"/>
      <c r="AB25" s="276"/>
      <c r="AC25" s="188"/>
      <c r="AD25" s="198" t="str">
        <f t="shared" si="24"/>
        <v/>
      </c>
      <c r="AE25" s="188"/>
      <c r="AF25" s="198" t="str">
        <f t="shared" si="25"/>
        <v/>
      </c>
      <c r="AG25" s="191"/>
    </row>
    <row r="26" spans="2:33" ht="6" customHeight="1" x14ac:dyDescent="0.2">
      <c r="B26" s="94"/>
      <c r="C26" s="29"/>
      <c r="D26" s="138"/>
      <c r="E26" s="6"/>
      <c r="F26" s="116" t="str">
        <f t="shared" si="0"/>
        <v/>
      </c>
      <c r="G26" s="6"/>
      <c r="H26" s="116" t="str">
        <f t="shared" si="1"/>
        <v/>
      </c>
      <c r="I26" s="6"/>
      <c r="J26" s="250"/>
      <c r="K26" s="6"/>
      <c r="L26" s="116" t="str">
        <f t="shared" si="2"/>
        <v/>
      </c>
      <c r="M26" s="6"/>
      <c r="N26" s="11" t="str">
        <f t="shared" si="3"/>
        <v/>
      </c>
      <c r="O26" s="10"/>
      <c r="P26" s="300"/>
      <c r="Q26" s="14"/>
      <c r="R26" s="11" t="str">
        <f t="shared" si="20"/>
        <v/>
      </c>
      <c r="S26" s="10"/>
      <c r="T26" s="171" t="str">
        <f t="shared" si="21"/>
        <v/>
      </c>
      <c r="U26" s="6"/>
      <c r="V26" s="15"/>
      <c r="W26" s="14"/>
      <c r="X26" s="11" t="str">
        <f t="shared" si="22"/>
        <v/>
      </c>
      <c r="Y26" s="10"/>
      <c r="Z26" s="171" t="str">
        <f t="shared" si="23"/>
        <v/>
      </c>
      <c r="AA26" s="75"/>
      <c r="AB26" s="290"/>
      <c r="AC26" s="14"/>
      <c r="AD26" s="11" t="str">
        <f t="shared" si="24"/>
        <v/>
      </c>
      <c r="AE26" s="10"/>
      <c r="AF26" s="171" t="str">
        <f t="shared" si="25"/>
        <v/>
      </c>
      <c r="AG26" s="8"/>
    </row>
    <row r="27" spans="2:33" ht="18" customHeight="1" x14ac:dyDescent="0.2">
      <c r="B27" s="94" t="s">
        <v>24</v>
      </c>
      <c r="C27" s="29" t="s">
        <v>32</v>
      </c>
      <c r="D27" s="138"/>
      <c r="E27" s="6">
        <v>95.1</v>
      </c>
      <c r="F27" s="11" t="str">
        <f t="shared" si="0"/>
        <v/>
      </c>
      <c r="G27" s="6">
        <v>0.7</v>
      </c>
      <c r="H27" s="11" t="str">
        <f t="shared" si="1"/>
        <v>▲</v>
      </c>
      <c r="I27" s="6">
        <v>-1.6</v>
      </c>
      <c r="J27" s="278"/>
      <c r="K27" s="6">
        <v>100.5</v>
      </c>
      <c r="L27" s="11" t="str">
        <f t="shared" si="2"/>
        <v>▲</v>
      </c>
      <c r="M27" s="6">
        <v>-0.9</v>
      </c>
      <c r="N27" s="11" t="str">
        <f t="shared" si="3"/>
        <v>▲</v>
      </c>
      <c r="O27" s="10">
        <v>-0.7</v>
      </c>
      <c r="P27" s="294"/>
      <c r="Q27" s="14">
        <v>83918</v>
      </c>
      <c r="R27" s="11" t="str">
        <f t="shared" si="20"/>
        <v>▲</v>
      </c>
      <c r="S27" s="51">
        <v>-1.5</v>
      </c>
      <c r="T27" s="11" t="str">
        <f t="shared" si="21"/>
        <v/>
      </c>
      <c r="U27" s="55">
        <v>1.5</v>
      </c>
      <c r="V27" s="17"/>
      <c r="W27" s="14">
        <v>13175</v>
      </c>
      <c r="X27" s="11" t="str">
        <f t="shared" si="22"/>
        <v>▲</v>
      </c>
      <c r="Y27" s="168">
        <v>-3.2</v>
      </c>
      <c r="Z27" s="11" t="str">
        <f t="shared" si="23"/>
        <v>▲</v>
      </c>
      <c r="AA27" s="169">
        <v>-3.2</v>
      </c>
      <c r="AB27" s="290"/>
      <c r="AC27" s="14">
        <v>70743</v>
      </c>
      <c r="AD27" s="11" t="str">
        <f t="shared" si="24"/>
        <v>▲</v>
      </c>
      <c r="AE27" s="51">
        <v>-1.2</v>
      </c>
      <c r="AF27" s="11" t="str">
        <f t="shared" si="25"/>
        <v/>
      </c>
      <c r="AG27" s="85">
        <v>2.4</v>
      </c>
    </row>
    <row r="28" spans="2:33" ht="18" customHeight="1" x14ac:dyDescent="0.2">
      <c r="B28" s="94"/>
      <c r="C28" s="29" t="s">
        <v>33</v>
      </c>
      <c r="D28" s="138"/>
      <c r="E28" s="6">
        <v>97.8</v>
      </c>
      <c r="F28" s="11" t="str">
        <f t="shared" si="0"/>
        <v/>
      </c>
      <c r="G28" s="6">
        <v>2.8</v>
      </c>
      <c r="H28" s="11" t="str">
        <f t="shared" si="1"/>
        <v>▲</v>
      </c>
      <c r="I28" s="6">
        <v>-4.8</v>
      </c>
      <c r="J28" s="278"/>
      <c r="K28" s="6">
        <v>101.8</v>
      </c>
      <c r="L28" s="11" t="str">
        <f t="shared" si="2"/>
        <v/>
      </c>
      <c r="M28" s="6">
        <v>1.3</v>
      </c>
      <c r="N28" s="11" t="str">
        <f t="shared" si="3"/>
        <v>▲</v>
      </c>
      <c r="O28" s="10">
        <v>-2.9</v>
      </c>
      <c r="P28" s="294"/>
      <c r="Q28" s="14">
        <v>84799</v>
      </c>
      <c r="R28" s="11" t="str">
        <f t="shared" si="20"/>
        <v>▲</v>
      </c>
      <c r="S28" s="51">
        <v>-1.7</v>
      </c>
      <c r="T28" s="11" t="str">
        <f t="shared" si="21"/>
        <v/>
      </c>
      <c r="U28" s="55">
        <v>1.4</v>
      </c>
      <c r="V28" s="17"/>
      <c r="W28" s="14">
        <v>14220</v>
      </c>
      <c r="X28" s="11" t="str">
        <f t="shared" si="22"/>
        <v>▲</v>
      </c>
      <c r="Y28" s="168">
        <v>-1.7</v>
      </c>
      <c r="Z28" s="11" t="str">
        <f t="shared" si="23"/>
        <v>▲</v>
      </c>
      <c r="AA28" s="169">
        <v>-1.7</v>
      </c>
      <c r="AB28" s="290"/>
      <c r="AC28" s="14">
        <v>70579</v>
      </c>
      <c r="AD28" s="11" t="str">
        <f t="shared" si="24"/>
        <v>▲</v>
      </c>
      <c r="AE28" s="51">
        <v>-1.7</v>
      </c>
      <c r="AF28" s="11" t="str">
        <f t="shared" si="25"/>
        <v/>
      </c>
      <c r="AG28" s="85">
        <v>2.1</v>
      </c>
    </row>
    <row r="29" spans="2:33" ht="18" customHeight="1" x14ac:dyDescent="0.2">
      <c r="B29" s="94"/>
      <c r="C29" s="29" t="s">
        <v>34</v>
      </c>
      <c r="D29" s="138"/>
      <c r="E29" s="6">
        <v>101.1</v>
      </c>
      <c r="F29" s="11" t="str">
        <f t="shared" si="0"/>
        <v/>
      </c>
      <c r="G29" s="6">
        <v>3.4</v>
      </c>
      <c r="H29" s="11" t="str">
        <f t="shared" si="1"/>
        <v/>
      </c>
      <c r="I29" s="6">
        <v>5.0999999999999996</v>
      </c>
      <c r="J29" s="278"/>
      <c r="K29" s="6">
        <v>101.5</v>
      </c>
      <c r="L29" s="11" t="str">
        <f t="shared" si="2"/>
        <v>▲</v>
      </c>
      <c r="M29" s="6">
        <v>-0.3</v>
      </c>
      <c r="N29" s="11" t="str">
        <f t="shared" si="3"/>
        <v/>
      </c>
      <c r="O29" s="10">
        <v>3.4</v>
      </c>
      <c r="P29" s="294"/>
      <c r="Q29" s="14">
        <v>87466</v>
      </c>
      <c r="R29" s="11" t="str">
        <f t="shared" si="20"/>
        <v>▲</v>
      </c>
      <c r="S29" s="51">
        <v>-1.8</v>
      </c>
      <c r="T29" s="11" t="str">
        <f t="shared" si="21"/>
        <v/>
      </c>
      <c r="U29" s="55">
        <v>1.5</v>
      </c>
      <c r="V29" s="17"/>
      <c r="W29" s="14">
        <v>15576</v>
      </c>
      <c r="X29" s="11" t="str">
        <f t="shared" si="22"/>
        <v>▲</v>
      </c>
      <c r="Y29" s="168">
        <v>-1</v>
      </c>
      <c r="Z29" s="11" t="str">
        <f t="shared" si="23"/>
        <v>▲</v>
      </c>
      <c r="AA29" s="169">
        <v>-1</v>
      </c>
      <c r="AB29" s="290"/>
      <c r="AC29" s="14">
        <v>71889</v>
      </c>
      <c r="AD29" s="11" t="str">
        <f t="shared" si="24"/>
        <v>▲</v>
      </c>
      <c r="AE29" s="51">
        <v>-2</v>
      </c>
      <c r="AF29" s="11" t="str">
        <f t="shared" si="25"/>
        <v/>
      </c>
      <c r="AG29" s="85">
        <v>2</v>
      </c>
    </row>
    <row r="30" spans="2:33" ht="18" customHeight="1" x14ac:dyDescent="0.2">
      <c r="B30" s="94"/>
      <c r="C30" s="29"/>
      <c r="D30" s="138"/>
      <c r="E30" s="6"/>
      <c r="F30" s="11" t="str">
        <f t="shared" si="0"/>
        <v/>
      </c>
      <c r="G30" s="6"/>
      <c r="H30" s="11" t="str">
        <f t="shared" si="1"/>
        <v/>
      </c>
      <c r="I30" s="281"/>
      <c r="J30" s="250"/>
      <c r="K30" s="6"/>
      <c r="L30" s="11" t="str">
        <f t="shared" si="2"/>
        <v/>
      </c>
      <c r="M30" s="6"/>
      <c r="N30" s="11" t="str">
        <f t="shared" si="3"/>
        <v/>
      </c>
      <c r="O30" s="10"/>
      <c r="P30" s="294"/>
      <c r="Q30" s="14"/>
      <c r="R30" s="11" t="str">
        <f t="shared" si="20"/>
        <v/>
      </c>
      <c r="S30" s="51"/>
      <c r="T30" s="11" t="str">
        <f t="shared" si="21"/>
        <v/>
      </c>
      <c r="U30" s="55"/>
      <c r="V30" s="17"/>
      <c r="W30" s="14"/>
      <c r="X30" s="11" t="str">
        <f t="shared" si="22"/>
        <v/>
      </c>
      <c r="Y30" s="168"/>
      <c r="Z30" s="11" t="str">
        <f t="shared" si="23"/>
        <v/>
      </c>
      <c r="AA30" s="169"/>
      <c r="AB30" s="290"/>
      <c r="AC30" s="14"/>
      <c r="AD30" s="11" t="str">
        <f t="shared" si="24"/>
        <v/>
      </c>
      <c r="AE30" s="51"/>
      <c r="AF30" s="11" t="str">
        <f t="shared" si="25"/>
        <v/>
      </c>
      <c r="AG30" s="85"/>
    </row>
    <row r="31" spans="2:33" ht="18" customHeight="1" x14ac:dyDescent="0.2">
      <c r="B31" s="94"/>
      <c r="C31" s="29" t="s">
        <v>35</v>
      </c>
      <c r="D31" s="138"/>
      <c r="E31" s="6">
        <v>98.2</v>
      </c>
      <c r="F31" s="11" t="str">
        <f t="shared" si="0"/>
        <v>▲</v>
      </c>
      <c r="G31" s="6">
        <v>-2.9</v>
      </c>
      <c r="H31" s="11" t="str">
        <f t="shared" si="1"/>
        <v/>
      </c>
      <c r="I31" s="281">
        <v>4</v>
      </c>
      <c r="J31" s="250"/>
      <c r="K31" s="6">
        <v>100.5</v>
      </c>
      <c r="L31" s="11" t="str">
        <f t="shared" si="2"/>
        <v>▲</v>
      </c>
      <c r="M31" s="6">
        <v>-1</v>
      </c>
      <c r="N31" s="11" t="str">
        <f t="shared" si="3"/>
        <v>▲</v>
      </c>
      <c r="O31" s="10">
        <v>-1.5</v>
      </c>
      <c r="P31" s="294"/>
      <c r="Q31" s="14">
        <v>89327</v>
      </c>
      <c r="R31" s="11" t="str">
        <f t="shared" si="20"/>
        <v>▲</v>
      </c>
      <c r="S31" s="51">
        <v>-1.2</v>
      </c>
      <c r="T31" s="11" t="str">
        <f t="shared" si="21"/>
        <v/>
      </c>
      <c r="U31" s="55">
        <v>1.7</v>
      </c>
      <c r="V31" s="17"/>
      <c r="W31" s="14">
        <v>15615</v>
      </c>
      <c r="X31" s="11" t="str">
        <f t="shared" si="22"/>
        <v>▲</v>
      </c>
      <c r="Y31" s="168">
        <v>-5.9</v>
      </c>
      <c r="Z31" s="11" t="str">
        <f t="shared" si="23"/>
        <v>▲</v>
      </c>
      <c r="AA31" s="169">
        <v>-5.9</v>
      </c>
      <c r="AB31" s="290"/>
      <c r="AC31" s="14">
        <v>73712</v>
      </c>
      <c r="AD31" s="11" t="str">
        <f t="shared" si="24"/>
        <v>▲</v>
      </c>
      <c r="AE31" s="51">
        <v>-0.2</v>
      </c>
      <c r="AF31" s="11" t="str">
        <f t="shared" si="25"/>
        <v/>
      </c>
      <c r="AG31" s="85">
        <v>3.5</v>
      </c>
    </row>
    <row r="32" spans="2:33" ht="18" customHeight="1" x14ac:dyDescent="0.2">
      <c r="B32" s="94"/>
      <c r="C32" s="29" t="s">
        <v>36</v>
      </c>
      <c r="D32" s="138"/>
      <c r="E32" s="6">
        <v>92.6</v>
      </c>
      <c r="F32" s="11" t="str">
        <f t="shared" si="0"/>
        <v>▲</v>
      </c>
      <c r="G32" s="6">
        <v>-5.7</v>
      </c>
      <c r="H32" s="11" t="str">
        <f t="shared" si="1"/>
        <v>▲</v>
      </c>
      <c r="I32" s="281">
        <v>-1.4</v>
      </c>
      <c r="J32" s="250"/>
      <c r="K32" s="6">
        <v>99.2</v>
      </c>
      <c r="L32" s="11" t="str">
        <f t="shared" si="2"/>
        <v>▲</v>
      </c>
      <c r="M32" s="6">
        <v>-1.3</v>
      </c>
      <c r="N32" s="11" t="str">
        <f t="shared" si="3"/>
        <v>▲</v>
      </c>
      <c r="O32" s="10">
        <v>-3.3</v>
      </c>
      <c r="P32" s="301"/>
      <c r="Q32" s="14">
        <v>90513</v>
      </c>
      <c r="R32" s="11" t="str">
        <f t="shared" si="20"/>
        <v>▲</v>
      </c>
      <c r="S32" s="51">
        <v>-0.6</v>
      </c>
      <c r="T32" s="11" t="str">
        <f t="shared" si="21"/>
        <v/>
      </c>
      <c r="U32" s="55">
        <v>1.4</v>
      </c>
      <c r="V32" s="17"/>
      <c r="W32" s="14">
        <v>14720</v>
      </c>
      <c r="X32" s="11" t="str">
        <f t="shared" si="22"/>
        <v>▲</v>
      </c>
      <c r="Y32" s="51">
        <v>-0.1</v>
      </c>
      <c r="Z32" s="11" t="str">
        <f t="shared" si="23"/>
        <v>▲</v>
      </c>
      <c r="AA32" s="55">
        <v>-0.1</v>
      </c>
      <c r="AB32" s="290"/>
      <c r="AC32" s="14">
        <v>75793</v>
      </c>
      <c r="AD32" s="11" t="str">
        <f t="shared" si="24"/>
        <v>▲</v>
      </c>
      <c r="AE32" s="51">
        <v>-0.7</v>
      </c>
      <c r="AF32" s="11" t="str">
        <f t="shared" si="25"/>
        <v/>
      </c>
      <c r="AG32" s="85">
        <v>1.7</v>
      </c>
    </row>
    <row r="33" spans="2:33" ht="18" customHeight="1" x14ac:dyDescent="0.2">
      <c r="B33" s="94"/>
      <c r="C33" s="29" t="s">
        <v>37</v>
      </c>
      <c r="D33" s="138"/>
      <c r="E33" s="6">
        <v>91.9</v>
      </c>
      <c r="F33" s="11" t="str">
        <f t="shared" si="0"/>
        <v>▲</v>
      </c>
      <c r="G33" s="6">
        <v>-0.8</v>
      </c>
      <c r="H33" s="11" t="str">
        <f t="shared" si="1"/>
        <v/>
      </c>
      <c r="I33" s="281">
        <v>0.2</v>
      </c>
      <c r="J33" s="250"/>
      <c r="K33" s="6">
        <v>101</v>
      </c>
      <c r="L33" s="11" t="str">
        <f t="shared" si="2"/>
        <v/>
      </c>
      <c r="M33" s="6">
        <v>1.8</v>
      </c>
      <c r="N33" s="11" t="str">
        <f t="shared" si="3"/>
        <v/>
      </c>
      <c r="O33" s="10">
        <v>2.2000000000000002</v>
      </c>
      <c r="P33" s="294"/>
      <c r="Q33" s="14">
        <v>82815</v>
      </c>
      <c r="R33" s="11" t="str">
        <f t="shared" si="20"/>
        <v>▲</v>
      </c>
      <c r="S33" s="51">
        <v>-1.2</v>
      </c>
      <c r="T33" s="11" t="str">
        <f t="shared" si="21"/>
        <v/>
      </c>
      <c r="U33" s="55">
        <v>0.5</v>
      </c>
      <c r="V33" s="17"/>
      <c r="W33" s="14">
        <v>13939</v>
      </c>
      <c r="X33" s="11" t="str">
        <f t="shared" si="22"/>
        <v>▲</v>
      </c>
      <c r="Y33" s="168">
        <v>-2.4</v>
      </c>
      <c r="Z33" s="11" t="str">
        <f t="shared" si="23"/>
        <v>▲</v>
      </c>
      <c r="AA33" s="169">
        <v>-2.4</v>
      </c>
      <c r="AB33" s="290"/>
      <c r="AC33" s="14">
        <v>68876</v>
      </c>
      <c r="AD33" s="11" t="str">
        <f t="shared" si="24"/>
        <v>▲</v>
      </c>
      <c r="AE33" s="51">
        <v>-1</v>
      </c>
      <c r="AF33" s="11" t="str">
        <f t="shared" si="25"/>
        <v/>
      </c>
      <c r="AG33" s="85">
        <v>1.2</v>
      </c>
    </row>
    <row r="34" spans="2:33" ht="18" customHeight="1" x14ac:dyDescent="0.2">
      <c r="B34" s="94"/>
      <c r="C34" s="29" t="s">
        <v>38</v>
      </c>
      <c r="D34" s="138"/>
      <c r="E34" s="6">
        <v>91.3</v>
      </c>
      <c r="F34" s="11" t="str">
        <f t="shared" si="0"/>
        <v>▲</v>
      </c>
      <c r="G34" s="6">
        <v>-0.7</v>
      </c>
      <c r="H34" s="11" t="str">
        <f t="shared" si="1"/>
        <v>▲</v>
      </c>
      <c r="I34" s="281">
        <v>-3.3</v>
      </c>
      <c r="J34" s="250"/>
      <c r="K34" s="6">
        <v>101.6</v>
      </c>
      <c r="L34" s="11" t="str">
        <f t="shared" si="2"/>
        <v/>
      </c>
      <c r="M34" s="6">
        <v>0.6</v>
      </c>
      <c r="N34" s="11" t="str">
        <f t="shared" si="3"/>
        <v/>
      </c>
      <c r="O34" s="10">
        <v>0.1</v>
      </c>
      <c r="P34" s="294"/>
      <c r="Q34" s="14">
        <v>87422</v>
      </c>
      <c r="R34" s="11" t="str">
        <f t="shared" si="20"/>
        <v/>
      </c>
      <c r="S34" s="51">
        <v>3.7</v>
      </c>
      <c r="T34" s="11" t="str">
        <f t="shared" si="21"/>
        <v/>
      </c>
      <c r="U34" s="55">
        <v>2</v>
      </c>
      <c r="V34" s="17"/>
      <c r="W34" s="14">
        <v>15532</v>
      </c>
      <c r="X34" s="11" t="str">
        <f t="shared" si="22"/>
        <v/>
      </c>
      <c r="Y34" s="168">
        <v>1.7</v>
      </c>
      <c r="Z34" s="11" t="str">
        <f t="shared" si="23"/>
        <v/>
      </c>
      <c r="AA34" s="169">
        <v>1.7</v>
      </c>
      <c r="AB34" s="290"/>
      <c r="AC34" s="14">
        <v>71890</v>
      </c>
      <c r="AD34" s="11" t="str">
        <f t="shared" si="24"/>
        <v/>
      </c>
      <c r="AE34" s="51">
        <v>4.0999999999999996</v>
      </c>
      <c r="AF34" s="11" t="str">
        <f t="shared" si="25"/>
        <v/>
      </c>
      <c r="AG34" s="85">
        <v>2.1</v>
      </c>
    </row>
    <row r="35" spans="2:33" ht="18" customHeight="1" x14ac:dyDescent="0.2">
      <c r="B35" s="94"/>
      <c r="C35" s="29" t="s">
        <v>27</v>
      </c>
      <c r="D35" s="138"/>
      <c r="E35" s="6">
        <v>92.6</v>
      </c>
      <c r="F35" s="11" t="str">
        <f t="shared" si="0"/>
        <v/>
      </c>
      <c r="G35" s="6">
        <v>1.4</v>
      </c>
      <c r="H35" s="11" t="str">
        <f t="shared" si="1"/>
        <v>▲</v>
      </c>
      <c r="I35" s="281">
        <v>-4.5999999999999996</v>
      </c>
      <c r="J35" s="250"/>
      <c r="K35" s="6">
        <v>99.6</v>
      </c>
      <c r="L35" s="11" t="str">
        <f t="shared" si="2"/>
        <v>▲</v>
      </c>
      <c r="M35" s="6">
        <v>-2</v>
      </c>
      <c r="N35" s="11" t="str">
        <f t="shared" si="3"/>
        <v>▲</v>
      </c>
      <c r="O35" s="10">
        <v>-4.2</v>
      </c>
      <c r="P35" s="294"/>
      <c r="Q35" s="14">
        <v>91404</v>
      </c>
      <c r="R35" s="11" t="str">
        <f t="shared" si="20"/>
        <v/>
      </c>
      <c r="S35" s="51">
        <v>4</v>
      </c>
      <c r="T35" s="11" t="str">
        <f t="shared" si="21"/>
        <v/>
      </c>
      <c r="U35" s="55">
        <v>2.6</v>
      </c>
      <c r="V35" s="17"/>
      <c r="W35" s="14">
        <v>16156</v>
      </c>
      <c r="X35" s="11" t="str">
        <f t="shared" si="22"/>
        <v>▲</v>
      </c>
      <c r="Y35" s="168">
        <v>-1</v>
      </c>
      <c r="Z35" s="11" t="str">
        <f t="shared" si="23"/>
        <v>▲</v>
      </c>
      <c r="AA35" s="169">
        <v>-1</v>
      </c>
      <c r="AB35" s="290"/>
      <c r="AC35" s="14">
        <v>75248</v>
      </c>
      <c r="AD35" s="11" t="str">
        <f t="shared" si="24"/>
        <v/>
      </c>
      <c r="AE35" s="51">
        <v>5.0999999999999996</v>
      </c>
      <c r="AF35" s="11" t="str">
        <f t="shared" si="25"/>
        <v/>
      </c>
      <c r="AG35" s="85">
        <v>3.4</v>
      </c>
    </row>
    <row r="36" spans="2:33" ht="18" customHeight="1" x14ac:dyDescent="0.2">
      <c r="B36" s="94"/>
      <c r="C36" s="29" t="s">
        <v>28</v>
      </c>
      <c r="D36" s="138"/>
      <c r="E36" s="6">
        <v>91</v>
      </c>
      <c r="F36" s="11" t="str">
        <f t="shared" si="0"/>
        <v>▲</v>
      </c>
      <c r="G36" s="6">
        <v>-1.7</v>
      </c>
      <c r="H36" s="11" t="str">
        <f t="shared" si="1"/>
        <v>▲</v>
      </c>
      <c r="I36" s="281">
        <v>-3.2</v>
      </c>
      <c r="J36" s="250"/>
      <c r="K36" s="6">
        <v>100.2</v>
      </c>
      <c r="L36" s="11" t="str">
        <f t="shared" si="2"/>
        <v/>
      </c>
      <c r="M36" s="6">
        <v>0.6</v>
      </c>
      <c r="N36" s="11" t="str">
        <f t="shared" si="3"/>
        <v/>
      </c>
      <c r="O36" s="10">
        <v>0.9</v>
      </c>
      <c r="P36" s="294"/>
      <c r="Q36" s="14">
        <v>114415</v>
      </c>
      <c r="R36" s="11" t="str">
        <f t="shared" si="20"/>
        <v/>
      </c>
      <c r="S36" s="51">
        <v>1.7</v>
      </c>
      <c r="T36" s="11" t="str">
        <f t="shared" si="21"/>
        <v/>
      </c>
      <c r="U36" s="55">
        <v>0.3</v>
      </c>
      <c r="V36" s="17"/>
      <c r="W36" s="14">
        <v>23931</v>
      </c>
      <c r="X36" s="11" t="str">
        <f t="shared" si="22"/>
        <v>▲</v>
      </c>
      <c r="Y36" s="168">
        <v>-1.4</v>
      </c>
      <c r="Z36" s="11" t="str">
        <f t="shared" si="23"/>
        <v>▲</v>
      </c>
      <c r="AA36" s="169">
        <v>-1.4</v>
      </c>
      <c r="AB36" s="290"/>
      <c r="AC36" s="14">
        <v>90484</v>
      </c>
      <c r="AD36" s="11" t="str">
        <f t="shared" si="24"/>
        <v/>
      </c>
      <c r="AE36" s="51">
        <v>2.6</v>
      </c>
      <c r="AF36" s="11" t="str">
        <f t="shared" si="25"/>
        <v/>
      </c>
      <c r="AG36" s="85">
        <v>0.8</v>
      </c>
    </row>
    <row r="37" spans="2:33" ht="18" customHeight="1" x14ac:dyDescent="0.2">
      <c r="B37" s="94"/>
      <c r="C37" s="29"/>
      <c r="D37" s="138"/>
      <c r="E37" s="6"/>
      <c r="F37" s="11" t="str">
        <f t="shared" si="0"/>
        <v/>
      </c>
      <c r="G37" s="6"/>
      <c r="H37" s="11" t="str">
        <f t="shared" si="1"/>
        <v/>
      </c>
      <c r="I37" s="281"/>
      <c r="J37" s="250"/>
      <c r="K37" s="6"/>
      <c r="L37" s="11" t="str">
        <f t="shared" si="2"/>
        <v/>
      </c>
      <c r="M37" s="6"/>
      <c r="N37" s="11" t="str">
        <f t="shared" si="3"/>
        <v/>
      </c>
      <c r="O37" s="10"/>
      <c r="P37" s="294"/>
      <c r="Q37" s="14"/>
      <c r="R37" s="11" t="str">
        <f t="shared" si="20"/>
        <v/>
      </c>
      <c r="S37" s="51"/>
      <c r="T37" s="11" t="str">
        <f t="shared" si="21"/>
        <v/>
      </c>
      <c r="U37" s="55"/>
      <c r="V37" s="17"/>
      <c r="W37" s="14"/>
      <c r="X37" s="11" t="str">
        <f t="shared" si="22"/>
        <v/>
      </c>
      <c r="Y37" s="168"/>
      <c r="Z37" s="11" t="str">
        <f t="shared" si="23"/>
        <v/>
      </c>
      <c r="AA37" s="169"/>
      <c r="AB37" s="290"/>
      <c r="AC37" s="14"/>
      <c r="AD37" s="11" t="str">
        <f t="shared" si="24"/>
        <v/>
      </c>
      <c r="AE37" s="51"/>
      <c r="AF37" s="11" t="str">
        <f t="shared" si="25"/>
        <v/>
      </c>
      <c r="AG37" s="85"/>
    </row>
    <row r="38" spans="2:33" ht="18" customHeight="1" x14ac:dyDescent="0.2">
      <c r="B38" s="94" t="s">
        <v>87</v>
      </c>
      <c r="C38" s="29" t="s">
        <v>29</v>
      </c>
      <c r="D38" s="138"/>
      <c r="E38" s="6">
        <v>88.7</v>
      </c>
      <c r="F38" s="11" t="str">
        <f t="shared" si="0"/>
        <v>▲</v>
      </c>
      <c r="G38" s="6">
        <v>-2.5</v>
      </c>
      <c r="H38" s="11" t="str">
        <f t="shared" si="1"/>
        <v>▲</v>
      </c>
      <c r="I38" s="281">
        <v>-11.2</v>
      </c>
      <c r="J38" s="250"/>
      <c r="K38" s="6">
        <v>104.5</v>
      </c>
      <c r="L38" s="11" t="str">
        <f t="shared" si="2"/>
        <v/>
      </c>
      <c r="M38" s="6">
        <v>4.3</v>
      </c>
      <c r="N38" s="11" t="str">
        <f t="shared" si="3"/>
        <v/>
      </c>
      <c r="O38" s="10">
        <v>0.7</v>
      </c>
      <c r="P38" s="294"/>
      <c r="Q38" s="14">
        <v>94083</v>
      </c>
      <c r="R38" s="11" t="str">
        <f t="shared" si="20"/>
        <v/>
      </c>
      <c r="S38" s="51">
        <v>1.3</v>
      </c>
      <c r="T38" s="11" t="str">
        <f t="shared" si="21"/>
        <v/>
      </c>
      <c r="U38" s="55">
        <v>0.8</v>
      </c>
      <c r="V38" s="17"/>
      <c r="W38" s="14">
        <v>17558</v>
      </c>
      <c r="X38" s="11" t="str">
        <f t="shared" si="22"/>
        <v>▲</v>
      </c>
      <c r="Y38" s="168">
        <v>-8.6</v>
      </c>
      <c r="Z38" s="11" t="str">
        <f t="shared" si="23"/>
        <v>▲</v>
      </c>
      <c r="AA38" s="169">
        <v>-8.6</v>
      </c>
      <c r="AB38" s="290"/>
      <c r="AC38" s="14">
        <v>76525</v>
      </c>
      <c r="AD38" s="11" t="str">
        <f t="shared" si="24"/>
        <v/>
      </c>
      <c r="AE38" s="51">
        <v>3.8</v>
      </c>
      <c r="AF38" s="11" t="str">
        <f t="shared" si="25"/>
        <v/>
      </c>
      <c r="AG38" s="85">
        <v>3.2</v>
      </c>
    </row>
    <row r="39" spans="2:33" ht="18" customHeight="1" x14ac:dyDescent="0.2">
      <c r="B39" s="94"/>
      <c r="C39" s="29" t="s">
        <v>30</v>
      </c>
      <c r="D39" s="138"/>
      <c r="E39" s="6">
        <v>88.5</v>
      </c>
      <c r="F39" s="11" t="str">
        <f t="shared" si="0"/>
        <v>▲</v>
      </c>
      <c r="G39" s="6">
        <v>-0.2</v>
      </c>
      <c r="H39" s="11" t="str">
        <f t="shared" si="1"/>
        <v>▲</v>
      </c>
      <c r="I39" s="281">
        <v>-7</v>
      </c>
      <c r="J39" s="250"/>
      <c r="K39" s="6">
        <v>102.4</v>
      </c>
      <c r="L39" s="11" t="str">
        <f t="shared" si="2"/>
        <v>▲</v>
      </c>
      <c r="M39" s="6">
        <v>-2</v>
      </c>
      <c r="N39" s="11" t="str">
        <f t="shared" si="3"/>
        <v/>
      </c>
      <c r="O39" s="10">
        <v>0.4</v>
      </c>
      <c r="P39" s="294"/>
      <c r="Q39" s="14">
        <v>87273</v>
      </c>
      <c r="R39" s="11" t="str">
        <f t="shared" si="20"/>
        <v/>
      </c>
      <c r="S39" s="51">
        <v>3.9</v>
      </c>
      <c r="T39" s="11" t="str">
        <f t="shared" si="21"/>
        <v/>
      </c>
      <c r="U39" s="55">
        <v>3</v>
      </c>
      <c r="V39" s="17"/>
      <c r="W39" s="14">
        <v>16555</v>
      </c>
      <c r="X39" s="11" t="str">
        <f t="shared" si="22"/>
        <v>▲</v>
      </c>
      <c r="Y39" s="51">
        <v>-1</v>
      </c>
      <c r="Z39" s="11" t="str">
        <f t="shared" si="23"/>
        <v>▲</v>
      </c>
      <c r="AA39" s="55">
        <v>-1</v>
      </c>
      <c r="AB39" s="290"/>
      <c r="AC39" s="14">
        <v>70718</v>
      </c>
      <c r="AD39" s="11" t="str">
        <f t="shared" si="24"/>
        <v/>
      </c>
      <c r="AE39" s="51">
        <v>5.2</v>
      </c>
      <c r="AF39" s="11" t="str">
        <f t="shared" si="25"/>
        <v/>
      </c>
      <c r="AG39" s="85">
        <v>4</v>
      </c>
    </row>
    <row r="40" spans="2:33" ht="18" customHeight="1" x14ac:dyDescent="0.2">
      <c r="B40" s="94"/>
      <c r="C40" s="29" t="s">
        <v>31</v>
      </c>
      <c r="D40" s="138" t="s">
        <v>91</v>
      </c>
      <c r="E40" s="6">
        <v>92.3</v>
      </c>
      <c r="F40" s="11" t="str">
        <f t="shared" si="0"/>
        <v/>
      </c>
      <c r="G40" s="6">
        <v>4.3</v>
      </c>
      <c r="H40" s="11" t="str">
        <f t="shared" si="1"/>
        <v>▲</v>
      </c>
      <c r="I40" s="281">
        <v>-1</v>
      </c>
      <c r="J40" s="250" t="s">
        <v>91</v>
      </c>
      <c r="K40" s="6">
        <v>102</v>
      </c>
      <c r="L40" s="11" t="str">
        <f t="shared" si="2"/>
        <v>▲</v>
      </c>
      <c r="M40" s="6">
        <v>-0.4</v>
      </c>
      <c r="N40" s="11" t="str">
        <f t="shared" si="3"/>
        <v/>
      </c>
      <c r="O40" s="10">
        <v>2.4</v>
      </c>
      <c r="P40" s="301" t="s">
        <v>91</v>
      </c>
      <c r="Q40" s="14">
        <v>92817</v>
      </c>
      <c r="R40" s="11" t="str">
        <f t="shared" si="20"/>
        <v/>
      </c>
      <c r="S40" s="51">
        <v>3.7</v>
      </c>
      <c r="T40" s="11" t="str">
        <f t="shared" si="21"/>
        <v/>
      </c>
      <c r="U40" s="55">
        <v>3.3</v>
      </c>
      <c r="V40" s="17"/>
      <c r="W40" s="14">
        <v>17557</v>
      </c>
      <c r="X40" s="11" t="str">
        <f t="shared" si="22"/>
        <v/>
      </c>
      <c r="Y40" s="168">
        <v>5.7</v>
      </c>
      <c r="Z40" s="11" t="str">
        <f t="shared" si="23"/>
        <v/>
      </c>
      <c r="AA40" s="169">
        <v>5.7</v>
      </c>
      <c r="AB40" s="290" t="s">
        <v>91</v>
      </c>
      <c r="AC40" s="14">
        <v>75260</v>
      </c>
      <c r="AD40" s="11" t="str">
        <f t="shared" si="24"/>
        <v/>
      </c>
      <c r="AE40" s="51">
        <v>3.2</v>
      </c>
      <c r="AF40" s="11" t="str">
        <f t="shared" si="25"/>
        <v/>
      </c>
      <c r="AG40" s="85">
        <v>2.7</v>
      </c>
    </row>
    <row r="41" spans="2:33" ht="18" customHeight="1" x14ac:dyDescent="0.2">
      <c r="B41" s="94"/>
      <c r="C41" s="29" t="s">
        <v>32</v>
      </c>
      <c r="D41" s="138" t="s">
        <v>88</v>
      </c>
      <c r="E41" s="6">
        <v>89.6</v>
      </c>
      <c r="F41" s="11" t="str">
        <f t="shared" ref="F41" si="45">IF(G41&lt;0,"▲","")</f>
        <v>▲</v>
      </c>
      <c r="G41" s="6">
        <v>-2.9</v>
      </c>
      <c r="H41" s="11" t="str">
        <f t="shared" ref="H41" si="46">IF(I41&lt;0,"▲","")</f>
        <v>▲</v>
      </c>
      <c r="I41" s="281">
        <v>-5.8</v>
      </c>
      <c r="J41" s="250" t="s">
        <v>88</v>
      </c>
      <c r="K41" s="6">
        <v>102.8</v>
      </c>
      <c r="L41" s="11" t="str">
        <f t="shared" ref="L41" si="47">IF(M41&lt;0,"▲","")</f>
        <v/>
      </c>
      <c r="M41" s="6">
        <v>0.8</v>
      </c>
      <c r="N41" s="11" t="str">
        <f t="shared" ref="N41" si="48">IF(O41&lt;0,"▲","")</f>
        <v/>
      </c>
      <c r="O41" s="10">
        <v>2.2999999999999998</v>
      </c>
      <c r="P41" s="301" t="s">
        <v>88</v>
      </c>
      <c r="Q41" s="14">
        <v>86519</v>
      </c>
      <c r="R41" s="11" t="str">
        <f t="shared" ref="R41" si="49">IF(S41&lt;0,"▲","")</f>
        <v/>
      </c>
      <c r="S41" s="51">
        <v>3.1</v>
      </c>
      <c r="T41" s="11" t="str">
        <f t="shared" ref="T41" si="50">IF(U41&lt;0,"▲","")</f>
        <v/>
      </c>
      <c r="U41" s="289">
        <v>2.7</v>
      </c>
      <c r="V41" s="292" t="s">
        <v>88</v>
      </c>
      <c r="W41" s="291">
        <v>13881</v>
      </c>
      <c r="X41" s="11" t="str">
        <f t="shared" ref="X41" si="51">IF(Y41&lt;0,"▲","")</f>
        <v/>
      </c>
      <c r="Y41" s="289">
        <v>5.4</v>
      </c>
      <c r="Z41" s="11" t="str">
        <f t="shared" ref="Z41" si="52">IF(AA41&lt;0,"▲","")</f>
        <v/>
      </c>
      <c r="AA41" s="55">
        <v>5.4</v>
      </c>
      <c r="AB41" s="290" t="s">
        <v>88</v>
      </c>
      <c r="AC41" s="14">
        <v>72638</v>
      </c>
      <c r="AD41" s="11" t="str">
        <f t="shared" ref="AD41" si="53">IF(AE41&lt;0,"▲","")</f>
        <v/>
      </c>
      <c r="AE41" s="51">
        <v>2.7</v>
      </c>
      <c r="AF41" s="11" t="str">
        <f t="shared" ref="AF41" si="54">IF(AG41&lt;0,"▲","")</f>
        <v/>
      </c>
      <c r="AG41" s="85">
        <v>2.2000000000000002</v>
      </c>
    </row>
    <row r="42" spans="2:33" ht="6" customHeight="1" thickBot="1" x14ac:dyDescent="0.25">
      <c r="B42" s="96"/>
      <c r="C42" s="36"/>
      <c r="D42" s="138"/>
      <c r="E42" s="6"/>
      <c r="F42" s="11" t="str">
        <f t="shared" si="0"/>
        <v/>
      </c>
      <c r="G42" s="6"/>
      <c r="H42" s="11" t="str">
        <f t="shared" si="1"/>
        <v/>
      </c>
      <c r="I42" s="6"/>
      <c r="J42" s="278"/>
      <c r="K42" s="6"/>
      <c r="L42" s="11" t="str">
        <f t="shared" si="2"/>
        <v/>
      </c>
      <c r="M42" s="6"/>
      <c r="N42" s="11" t="str">
        <f t="shared" si="3"/>
        <v/>
      </c>
      <c r="O42" s="6"/>
      <c r="P42" s="139"/>
      <c r="Q42" s="6"/>
      <c r="R42" s="11" t="str">
        <f t="shared" si="20"/>
        <v/>
      </c>
      <c r="S42" s="6"/>
      <c r="T42" s="11" t="str">
        <f t="shared" si="21"/>
        <v/>
      </c>
      <c r="U42" s="10"/>
      <c r="V42" s="134"/>
      <c r="W42" s="22"/>
      <c r="X42" s="56" t="str">
        <f t="shared" si="22"/>
        <v/>
      </c>
      <c r="Y42" s="22"/>
      <c r="Z42" s="56" t="str">
        <f t="shared" si="23"/>
        <v/>
      </c>
      <c r="AA42" s="22"/>
      <c r="AB42" s="162"/>
      <c r="AC42" s="21"/>
      <c r="AD42" s="56" t="str">
        <f t="shared" si="24"/>
        <v/>
      </c>
      <c r="AE42" s="21"/>
      <c r="AF42" s="56" t="str">
        <f t="shared" si="25"/>
        <v/>
      </c>
      <c r="AG42" s="23"/>
    </row>
    <row r="43" spans="2:33" ht="15.75" customHeight="1" x14ac:dyDescent="0.2">
      <c r="B43" s="304" t="s">
        <v>39</v>
      </c>
      <c r="C43" s="305"/>
      <c r="D43" s="304" t="s">
        <v>40</v>
      </c>
      <c r="E43" s="308"/>
      <c r="F43" s="308"/>
      <c r="G43" s="308"/>
      <c r="H43" s="308"/>
      <c r="I43" s="308"/>
      <c r="J43" s="308"/>
      <c r="K43" s="308"/>
      <c r="L43" s="308"/>
      <c r="M43" s="308"/>
      <c r="N43" s="308"/>
      <c r="O43" s="308"/>
      <c r="P43" s="308"/>
      <c r="Q43" s="308"/>
      <c r="R43" s="308"/>
      <c r="S43" s="308"/>
      <c r="T43" s="308"/>
      <c r="U43" s="308"/>
      <c r="V43" s="308"/>
      <c r="W43" s="308"/>
      <c r="X43" s="308"/>
      <c r="Y43" s="308"/>
      <c r="Z43" s="308"/>
      <c r="AA43" s="308"/>
      <c r="AB43" s="308"/>
      <c r="AC43" s="308"/>
      <c r="AD43" s="308"/>
      <c r="AE43" s="308"/>
      <c r="AF43" s="308"/>
      <c r="AG43" s="305"/>
    </row>
    <row r="44" spans="2:33" ht="21.75" customHeight="1" thickBot="1" x14ac:dyDescent="0.25">
      <c r="B44" s="306"/>
      <c r="C44" s="307"/>
      <c r="D44" s="306"/>
      <c r="E44" s="309"/>
      <c r="F44" s="309"/>
      <c r="G44" s="309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  <c r="AD44" s="309"/>
      <c r="AE44" s="309"/>
      <c r="AF44" s="309"/>
      <c r="AG44" s="307"/>
    </row>
    <row r="45" spans="2:33" ht="21" customHeight="1" x14ac:dyDescent="0.2">
      <c r="C45" s="3"/>
      <c r="D45" s="3" t="s">
        <v>41</v>
      </c>
      <c r="E45" s="3"/>
    </row>
    <row r="46" spans="2:33" ht="21" customHeight="1" x14ac:dyDescent="0.2">
      <c r="C46" s="3"/>
      <c r="D46" s="3" t="s">
        <v>42</v>
      </c>
      <c r="E46" s="3"/>
    </row>
    <row r="47" spans="2:33" ht="21" customHeight="1" x14ac:dyDescent="0.2">
      <c r="B47" s="3"/>
      <c r="C47" s="3"/>
      <c r="D47" s="3"/>
      <c r="E47" s="3"/>
      <c r="G47" s="2"/>
      <c r="H47" s="2"/>
      <c r="I47" s="2"/>
      <c r="K47" s="2"/>
      <c r="L47" s="2"/>
      <c r="M47" s="2"/>
      <c r="N47" s="2"/>
      <c r="O47" s="2"/>
      <c r="P47" s="38"/>
      <c r="Q47" s="176"/>
      <c r="R47" s="2"/>
      <c r="S47" s="2"/>
      <c r="T47" s="37"/>
      <c r="U47" s="38"/>
      <c r="W47" s="2"/>
      <c r="X47" s="37"/>
      <c r="Y47" s="38"/>
      <c r="Z47" s="2"/>
      <c r="AA47" s="2"/>
    </row>
    <row r="48" spans="2:33" ht="21" customHeight="1" x14ac:dyDescent="0.2">
      <c r="B48" s="39"/>
      <c r="C48" s="39"/>
      <c r="D48" s="135"/>
      <c r="E48" s="3"/>
      <c r="F48" s="2"/>
      <c r="G48" s="40"/>
      <c r="H48" s="40"/>
      <c r="I48" s="40"/>
      <c r="J48" s="279"/>
      <c r="K48" s="40"/>
      <c r="L48" s="40"/>
      <c r="M48" s="40"/>
      <c r="N48" s="40"/>
      <c r="O48" s="40"/>
      <c r="P48" s="135"/>
      <c r="Q48" s="40"/>
      <c r="R48" s="40"/>
      <c r="S48" s="40"/>
      <c r="T48" s="40"/>
      <c r="U48" s="40"/>
      <c r="V48" s="135"/>
      <c r="W48" s="40"/>
      <c r="X48" s="40"/>
      <c r="Y48" s="40"/>
      <c r="Z48" s="40"/>
      <c r="AA48" s="40"/>
      <c r="AB48" s="135"/>
      <c r="AC48" s="40"/>
      <c r="AD48" s="40"/>
      <c r="AE48" s="40"/>
      <c r="AF48" s="40"/>
      <c r="AG48" s="40"/>
    </row>
    <row r="49" spans="2:33" ht="21" customHeight="1" x14ac:dyDescent="0.2">
      <c r="B49" s="3"/>
      <c r="C49" s="3"/>
      <c r="F49" s="40"/>
      <c r="G49" s="2"/>
      <c r="H49" s="2"/>
      <c r="I49" s="2"/>
      <c r="K49" s="2"/>
      <c r="L49" s="2"/>
      <c r="M49" s="2"/>
      <c r="N49" s="2"/>
      <c r="O49" s="2"/>
      <c r="Q49" s="2"/>
      <c r="R49" s="2"/>
      <c r="S49" s="2"/>
      <c r="T49" s="2"/>
      <c r="U49" s="2"/>
      <c r="W49" s="2"/>
      <c r="X49" s="2"/>
      <c r="Y49" s="2"/>
      <c r="Z49" s="2"/>
      <c r="AA49" s="2"/>
    </row>
    <row r="50" spans="2:33" s="50" customFormat="1" ht="21" customHeight="1" x14ac:dyDescent="0.2">
      <c r="B50" s="166"/>
      <c r="C50" s="166"/>
      <c r="D50" s="166"/>
      <c r="E50" s="3"/>
      <c r="F50" s="132"/>
      <c r="G50" s="166"/>
      <c r="H50" s="166"/>
      <c r="I50" s="166"/>
      <c r="J50" s="280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</row>
    <row r="51" spans="2:33" ht="21" customHeight="1" x14ac:dyDescent="0.2">
      <c r="D51" s="137"/>
      <c r="E51" s="42"/>
      <c r="F51" s="41"/>
      <c r="G51" s="43"/>
      <c r="H51" s="133"/>
      <c r="I51" s="44"/>
      <c r="K51" s="44"/>
      <c r="L51" s="45"/>
      <c r="M51" s="43"/>
      <c r="N51" s="45"/>
      <c r="O51" s="44"/>
      <c r="P51" s="137"/>
      <c r="Q51" s="45"/>
      <c r="R51" s="41"/>
      <c r="S51" s="44"/>
      <c r="T51" s="41"/>
      <c r="U51" s="45"/>
      <c r="V51" s="137"/>
      <c r="W51" s="44"/>
      <c r="X51" s="46"/>
      <c r="Y51" s="45"/>
      <c r="Z51" s="45"/>
      <c r="AA51" s="44"/>
    </row>
  </sheetData>
  <mergeCells count="38">
    <mergeCell ref="D7:O7"/>
    <mergeCell ref="D8:I8"/>
    <mergeCell ref="J8:O8"/>
    <mergeCell ref="D6:O6"/>
    <mergeCell ref="P7:U7"/>
    <mergeCell ref="V8:AA8"/>
    <mergeCell ref="AB8:AG8"/>
    <mergeCell ref="AD9:AG9"/>
    <mergeCell ref="P9:Q10"/>
    <mergeCell ref="R9:U9"/>
    <mergeCell ref="V9:W10"/>
    <mergeCell ref="X9:AA9"/>
    <mergeCell ref="AB9:AC10"/>
    <mergeCell ref="B2:AG2"/>
    <mergeCell ref="X10:Y10"/>
    <mergeCell ref="Z10:AA10"/>
    <mergeCell ref="R10:S10"/>
    <mergeCell ref="T10:U10"/>
    <mergeCell ref="P8:U8"/>
    <mergeCell ref="J10:K10"/>
    <mergeCell ref="L10:M10"/>
    <mergeCell ref="N10:O10"/>
    <mergeCell ref="N9:O9"/>
    <mergeCell ref="J9:K9"/>
    <mergeCell ref="L9:M9"/>
    <mergeCell ref="V7:AA7"/>
    <mergeCell ref="AB7:AG7"/>
    <mergeCell ref="P6:AG6"/>
    <mergeCell ref="AF10:AG10"/>
    <mergeCell ref="B43:C44"/>
    <mergeCell ref="D43:AG44"/>
    <mergeCell ref="AD10:AE10"/>
    <mergeCell ref="D9:E9"/>
    <mergeCell ref="F9:G9"/>
    <mergeCell ref="H9:I9"/>
    <mergeCell ref="D10:E10"/>
    <mergeCell ref="F10:G10"/>
    <mergeCell ref="H10:I10"/>
  </mergeCells>
  <phoneticPr fontId="5"/>
  <printOptions horizontalCentered="1"/>
  <pageMargins left="0.39370078740157483" right="0.39370078740157483" top="0.59055118110236227" bottom="0.59055118110236227" header="0.31496062992125984" footer="0.27559055118110237"/>
  <pageSetup paperSize="9" scale="65" firstPageNumber="7" orientation="landscape" useFirstPageNumber="1" r:id="rId1"/>
  <headerFooter scaleWithDoc="0">
    <oddFooter>&amp;R&amp;"AR丸ゴシック体M,標準"&amp;12&amp;P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M51"/>
  <sheetViews>
    <sheetView showGridLines="0" view="pageBreakPreview" zoomScale="70" zoomScaleNormal="60" zoomScaleSheetLayoutView="70" zoomScalePageLayoutView="75" workbookViewId="0"/>
  </sheetViews>
  <sheetFormatPr defaultColWidth="9" defaultRowHeight="14.4" x14ac:dyDescent="0.2"/>
  <cols>
    <col min="1" max="1" width="2.6640625" style="30" customWidth="1"/>
    <col min="2" max="3" width="8.109375" style="30" customWidth="1"/>
    <col min="4" max="4" width="1.88671875" style="30" customWidth="1"/>
    <col min="5" max="5" width="11" style="30" customWidth="1"/>
    <col min="6" max="6" width="3.77734375" style="2" customWidth="1"/>
    <col min="7" max="7" width="7" style="30" customWidth="1"/>
    <col min="8" max="8" width="2.21875" style="30" customWidth="1"/>
    <col min="9" max="9" width="11" style="30" customWidth="1"/>
    <col min="10" max="10" width="3.77734375" style="2" customWidth="1"/>
    <col min="11" max="11" width="7" style="117" customWidth="1"/>
    <col min="12" max="12" width="2.109375" style="30" customWidth="1"/>
    <col min="13" max="13" width="11" style="30" customWidth="1"/>
    <col min="14" max="14" width="3.77734375" style="2" customWidth="1"/>
    <col min="15" max="15" width="7" style="117" customWidth="1"/>
    <col min="16" max="16" width="2.21875" style="30" customWidth="1"/>
    <col min="17" max="17" width="11" style="30" customWidth="1"/>
    <col min="18" max="18" width="3.77734375" style="2" customWidth="1"/>
    <col min="19" max="19" width="7" style="117" customWidth="1"/>
    <col min="20" max="20" width="1.6640625" style="30" customWidth="1"/>
    <col min="21" max="21" width="11" style="30" customWidth="1"/>
    <col min="22" max="22" width="3.77734375" style="2" customWidth="1"/>
    <col min="23" max="23" width="7" style="117" customWidth="1"/>
    <col min="24" max="24" width="1.6640625" style="30" customWidth="1"/>
    <col min="25" max="25" width="11" style="30" customWidth="1"/>
    <col min="26" max="26" width="3.77734375" style="2" customWidth="1"/>
    <col min="27" max="27" width="7" style="117" customWidth="1"/>
    <col min="28" max="28" width="1.44140625" style="30" customWidth="1"/>
    <col min="29" max="29" width="10.88671875" style="30" customWidth="1"/>
    <col min="30" max="30" width="3.77734375" style="30" customWidth="1"/>
    <col min="31" max="31" width="6.88671875" style="30" customWidth="1"/>
    <col min="32" max="32" width="1.44140625" style="30" customWidth="1"/>
    <col min="33" max="33" width="10.88671875" style="30" customWidth="1"/>
    <col min="34" max="34" width="3.77734375" style="30" customWidth="1"/>
    <col min="35" max="35" width="6.88671875" style="30" customWidth="1"/>
    <col min="36" max="16384" width="9" style="30"/>
  </cols>
  <sheetData>
    <row r="1" spans="1:39" ht="25.5" customHeight="1" x14ac:dyDescent="0.2"/>
    <row r="2" spans="1:39" ht="23.25" customHeight="1" x14ac:dyDescent="0.2">
      <c r="A2" s="63"/>
      <c r="B2" s="318" t="s">
        <v>43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</row>
    <row r="3" spans="1:39" ht="15" customHeight="1" x14ac:dyDescent="0.2">
      <c r="A3" s="63"/>
      <c r="B3" s="31"/>
      <c r="C3" s="31"/>
    </row>
    <row r="4" spans="1:39" ht="15" customHeight="1" x14ac:dyDescent="0.2">
      <c r="A4" s="63"/>
      <c r="B4" s="31"/>
      <c r="C4" s="31"/>
    </row>
    <row r="5" spans="1:39" ht="13.5" customHeight="1" thickBot="1" x14ac:dyDescent="0.25"/>
    <row r="6" spans="1:39" ht="25.5" customHeight="1" x14ac:dyDescent="0.2">
      <c r="B6" s="32"/>
      <c r="C6" s="90"/>
      <c r="D6" s="344" t="s">
        <v>44</v>
      </c>
      <c r="E6" s="345"/>
      <c r="F6" s="345"/>
      <c r="G6" s="345"/>
      <c r="H6" s="341" t="s">
        <v>45</v>
      </c>
      <c r="I6" s="342"/>
      <c r="J6" s="342"/>
      <c r="K6" s="342"/>
      <c r="L6" s="342"/>
      <c r="M6" s="342"/>
      <c r="N6" s="342"/>
      <c r="O6" s="342"/>
      <c r="P6" s="342"/>
      <c r="Q6" s="342"/>
      <c r="R6" s="342"/>
      <c r="S6" s="342"/>
      <c r="T6" s="341" t="s">
        <v>46</v>
      </c>
      <c r="U6" s="342"/>
      <c r="V6" s="342"/>
      <c r="W6" s="342"/>
      <c r="X6" s="342"/>
      <c r="Y6" s="342"/>
      <c r="Z6" s="342"/>
      <c r="AA6" s="342"/>
      <c r="AB6" s="342"/>
      <c r="AC6" s="342"/>
      <c r="AD6" s="342"/>
      <c r="AE6" s="342"/>
      <c r="AF6" s="342"/>
      <c r="AG6" s="343"/>
      <c r="AH6" s="342"/>
      <c r="AI6" s="343"/>
      <c r="AJ6" s="3"/>
      <c r="AK6" s="3"/>
      <c r="AL6" s="3"/>
      <c r="AM6" s="3"/>
    </row>
    <row r="7" spans="1:39" ht="27" customHeight="1" x14ac:dyDescent="0.2">
      <c r="B7" s="33"/>
      <c r="C7" s="34"/>
      <c r="D7" s="346"/>
      <c r="E7" s="347"/>
      <c r="F7" s="347"/>
      <c r="G7" s="347"/>
      <c r="H7" s="348" t="s">
        <v>47</v>
      </c>
      <c r="I7" s="349"/>
      <c r="J7" s="349"/>
      <c r="K7" s="349"/>
      <c r="L7" s="350" t="s">
        <v>48</v>
      </c>
      <c r="M7" s="349"/>
      <c r="N7" s="349"/>
      <c r="O7" s="349"/>
      <c r="P7" s="350" t="s">
        <v>49</v>
      </c>
      <c r="Q7" s="349"/>
      <c r="R7" s="349"/>
      <c r="S7" s="349"/>
      <c r="T7" s="320" t="s">
        <v>50</v>
      </c>
      <c r="U7" s="321"/>
      <c r="V7" s="321"/>
      <c r="W7" s="321"/>
      <c r="X7" s="321"/>
      <c r="Y7" s="321"/>
      <c r="Z7" s="321"/>
      <c r="AA7" s="321"/>
      <c r="AB7" s="321"/>
      <c r="AC7" s="321"/>
      <c r="AD7" s="321"/>
      <c r="AE7" s="321"/>
      <c r="AF7" s="321"/>
      <c r="AG7" s="326"/>
      <c r="AH7" s="321"/>
      <c r="AI7" s="326"/>
    </row>
    <row r="8" spans="1:39" ht="21" customHeight="1" x14ac:dyDescent="0.2">
      <c r="B8" s="33"/>
      <c r="C8" s="34"/>
      <c r="D8" s="320" t="s">
        <v>51</v>
      </c>
      <c r="E8" s="321"/>
      <c r="F8" s="321"/>
      <c r="G8" s="321"/>
      <c r="H8" s="351" t="s">
        <v>52</v>
      </c>
      <c r="I8" s="352"/>
      <c r="J8" s="352"/>
      <c r="K8" s="352"/>
      <c r="L8" s="352" t="s">
        <v>52</v>
      </c>
      <c r="M8" s="352"/>
      <c r="N8" s="352"/>
      <c r="O8" s="352"/>
      <c r="P8" s="352" t="s">
        <v>52</v>
      </c>
      <c r="Q8" s="352"/>
      <c r="R8" s="352"/>
      <c r="S8" s="352"/>
      <c r="T8" s="320" t="s">
        <v>53</v>
      </c>
      <c r="U8" s="321"/>
      <c r="V8" s="321"/>
      <c r="W8" s="325"/>
      <c r="X8" s="357" t="s">
        <v>54</v>
      </c>
      <c r="Y8" s="358"/>
      <c r="Z8" s="358"/>
      <c r="AA8" s="359"/>
      <c r="AB8" s="357" t="s">
        <v>55</v>
      </c>
      <c r="AC8" s="358"/>
      <c r="AD8" s="358"/>
      <c r="AE8" s="359"/>
      <c r="AF8" s="357" t="s">
        <v>56</v>
      </c>
      <c r="AG8" s="360"/>
      <c r="AH8" s="358"/>
      <c r="AI8" s="360"/>
    </row>
    <row r="9" spans="1:39" ht="20.25" customHeight="1" x14ac:dyDescent="0.2">
      <c r="B9" s="33"/>
      <c r="C9" s="34"/>
      <c r="D9" s="331" t="s">
        <v>57</v>
      </c>
      <c r="E9" s="315"/>
      <c r="F9" s="314" t="s">
        <v>58</v>
      </c>
      <c r="G9" s="322"/>
      <c r="H9" s="355" t="s">
        <v>57</v>
      </c>
      <c r="I9" s="353"/>
      <c r="J9" s="314" t="s">
        <v>58</v>
      </c>
      <c r="K9" s="315"/>
      <c r="L9" s="315" t="s">
        <v>57</v>
      </c>
      <c r="M9" s="353"/>
      <c r="N9" s="314" t="s">
        <v>58</v>
      </c>
      <c r="O9" s="315"/>
      <c r="P9" s="315" t="s">
        <v>57</v>
      </c>
      <c r="Q9" s="353"/>
      <c r="R9" s="314" t="s">
        <v>58</v>
      </c>
      <c r="S9" s="322"/>
      <c r="T9" s="331" t="s">
        <v>59</v>
      </c>
      <c r="U9" s="315"/>
      <c r="V9" s="314" t="s">
        <v>58</v>
      </c>
      <c r="W9" s="315"/>
      <c r="X9" s="314" t="s">
        <v>59</v>
      </c>
      <c r="Y9" s="315"/>
      <c r="Z9" s="314" t="s">
        <v>58</v>
      </c>
      <c r="AA9" s="315"/>
      <c r="AB9" s="314" t="s">
        <v>59</v>
      </c>
      <c r="AC9" s="315"/>
      <c r="AD9" s="314" t="s">
        <v>58</v>
      </c>
      <c r="AE9" s="315"/>
      <c r="AF9" s="314" t="s">
        <v>59</v>
      </c>
      <c r="AG9" s="332"/>
      <c r="AH9" s="314" t="s">
        <v>58</v>
      </c>
      <c r="AI9" s="322"/>
    </row>
    <row r="10" spans="1:39" ht="20.25" customHeight="1" thickBot="1" x14ac:dyDescent="0.25">
      <c r="B10" s="91"/>
      <c r="C10" s="35"/>
      <c r="D10" s="306"/>
      <c r="E10" s="316"/>
      <c r="F10" s="317" t="s">
        <v>60</v>
      </c>
      <c r="G10" s="307"/>
      <c r="H10" s="356"/>
      <c r="I10" s="354"/>
      <c r="J10" s="317" t="s">
        <v>60</v>
      </c>
      <c r="K10" s="316"/>
      <c r="L10" s="316"/>
      <c r="M10" s="354"/>
      <c r="N10" s="317" t="s">
        <v>60</v>
      </c>
      <c r="O10" s="316"/>
      <c r="P10" s="316"/>
      <c r="Q10" s="354"/>
      <c r="R10" s="317" t="s">
        <v>60</v>
      </c>
      <c r="S10" s="307"/>
      <c r="T10" s="306"/>
      <c r="U10" s="316"/>
      <c r="V10" s="317" t="s">
        <v>60</v>
      </c>
      <c r="W10" s="316"/>
      <c r="X10" s="317"/>
      <c r="Y10" s="316"/>
      <c r="Z10" s="317" t="s">
        <v>60</v>
      </c>
      <c r="AA10" s="316"/>
      <c r="AB10" s="317"/>
      <c r="AC10" s="316"/>
      <c r="AD10" s="317" t="s">
        <v>60</v>
      </c>
      <c r="AE10" s="316"/>
      <c r="AF10" s="317"/>
      <c r="AG10" s="309"/>
      <c r="AH10" s="317" t="s">
        <v>60</v>
      </c>
      <c r="AI10" s="307"/>
    </row>
    <row r="11" spans="1:39" ht="18" customHeight="1" x14ac:dyDescent="0.2">
      <c r="B11" s="163"/>
      <c r="C11" s="165"/>
      <c r="D11" s="32"/>
      <c r="E11" s="87"/>
      <c r="F11" s="113" t="str">
        <f t="shared" ref="F11:F42" si="0">IF(G11&lt;0,"▲","")</f>
        <v/>
      </c>
      <c r="H11" s="33"/>
      <c r="I11" s="87"/>
      <c r="J11" s="115" t="str">
        <f t="shared" ref="J11:J42" si="1">IF(K11&lt;0,"▲","")</f>
        <v/>
      </c>
      <c r="K11" s="130"/>
      <c r="L11" s="53"/>
      <c r="M11" s="87"/>
      <c r="N11" s="115" t="str">
        <f t="shared" ref="N11:N42" si="2">IF(O11&lt;0,"▲","")</f>
        <v/>
      </c>
      <c r="O11" s="130"/>
      <c r="Q11" s="87"/>
      <c r="R11" s="115" t="str">
        <f t="shared" ref="R11:R42" si="3">IF(S11&lt;0,"▲","")</f>
        <v/>
      </c>
      <c r="S11" s="130"/>
      <c r="T11" s="9"/>
      <c r="U11" s="14"/>
      <c r="V11" s="11" t="str">
        <f t="shared" ref="V11:V42" si="4">IF(W11&lt;0,"▲","")</f>
        <v/>
      </c>
      <c r="W11" s="183"/>
      <c r="X11" s="282"/>
      <c r="Y11" s="283"/>
      <c r="Z11" s="284" t="str">
        <f t="shared" ref="Z11:Z42" si="5">IF(AA11&lt;0,"▲","")</f>
        <v/>
      </c>
      <c r="AA11" s="285"/>
      <c r="AB11" s="282"/>
      <c r="AC11" s="283"/>
      <c r="AD11" s="284" t="str">
        <f t="shared" ref="AD11:AD42" si="6">IF(AE11&lt;0,"▲","")</f>
        <v/>
      </c>
      <c r="AE11" s="285"/>
      <c r="AF11" s="282"/>
      <c r="AG11" s="286"/>
      <c r="AH11" s="180" t="str">
        <f t="shared" ref="AH11:AH42" si="7">IF(AI11&lt;0,"▲","")</f>
        <v/>
      </c>
      <c r="AI11" s="287"/>
    </row>
    <row r="12" spans="1:39" ht="18" customHeight="1" x14ac:dyDescent="0.2">
      <c r="B12" s="9" t="s">
        <v>20</v>
      </c>
      <c r="C12" s="59"/>
      <c r="D12" s="9"/>
      <c r="E12" s="16">
        <v>641263</v>
      </c>
      <c r="F12" s="11" t="str">
        <f t="shared" si="0"/>
        <v/>
      </c>
      <c r="G12" s="6">
        <v>0.8</v>
      </c>
      <c r="H12" s="9"/>
      <c r="I12" s="48">
        <v>147827</v>
      </c>
      <c r="J12" s="11" t="str">
        <f t="shared" si="1"/>
        <v>▲</v>
      </c>
      <c r="K12" s="122">
        <v>-0.6</v>
      </c>
      <c r="L12" s="7"/>
      <c r="M12" s="105">
        <v>326976</v>
      </c>
      <c r="N12" s="11" t="str">
        <f t="shared" si="2"/>
        <v/>
      </c>
      <c r="O12" s="122">
        <v>5.9</v>
      </c>
      <c r="P12" s="7"/>
      <c r="Q12" s="105">
        <v>134333</v>
      </c>
      <c r="R12" s="11" t="str">
        <f t="shared" si="3"/>
        <v>▲</v>
      </c>
      <c r="S12" s="122">
        <v>-1.3</v>
      </c>
      <c r="T12" s="9"/>
      <c r="U12" s="4">
        <v>151016</v>
      </c>
      <c r="V12" s="11" t="str">
        <f t="shared" si="4"/>
        <v>▲</v>
      </c>
      <c r="W12" s="183">
        <v>-8.1</v>
      </c>
      <c r="X12" s="184"/>
      <c r="Y12" s="182">
        <v>67397</v>
      </c>
      <c r="Z12" s="180" t="str">
        <f t="shared" si="5"/>
        <v>▲</v>
      </c>
      <c r="AA12" s="183">
        <v>-1.9</v>
      </c>
      <c r="AB12" s="184"/>
      <c r="AC12" s="182">
        <v>37365</v>
      </c>
      <c r="AD12" s="180" t="str">
        <f t="shared" si="6"/>
        <v>▲</v>
      </c>
      <c r="AE12" s="185">
        <v>-15.9</v>
      </c>
      <c r="AF12" s="184"/>
      <c r="AG12" s="182">
        <v>46254</v>
      </c>
      <c r="AH12" s="180" t="str">
        <f t="shared" si="7"/>
        <v>▲</v>
      </c>
      <c r="AI12" s="186">
        <v>-9.6</v>
      </c>
    </row>
    <row r="13" spans="1:39" s="201" customFormat="1" ht="18" customHeight="1" x14ac:dyDescent="0.2">
      <c r="B13" s="225" t="s">
        <v>24</v>
      </c>
      <c r="C13" s="245"/>
      <c r="D13" s="232"/>
      <c r="E13" s="241">
        <v>658582</v>
      </c>
      <c r="F13" s="180" t="str">
        <f t="shared" si="0"/>
        <v/>
      </c>
      <c r="G13" s="183">
        <v>2.7</v>
      </c>
      <c r="H13" s="232"/>
      <c r="I13" s="246">
        <v>152977</v>
      </c>
      <c r="J13" s="180"/>
      <c r="K13" s="243">
        <v>3.5</v>
      </c>
      <c r="L13" s="244"/>
      <c r="M13" s="246">
        <v>339062</v>
      </c>
      <c r="N13" s="180" t="str">
        <f t="shared" si="2"/>
        <v/>
      </c>
      <c r="O13" s="247">
        <v>3.7</v>
      </c>
      <c r="P13" s="244"/>
      <c r="Q13" s="246">
        <v>132995</v>
      </c>
      <c r="R13" s="180" t="str">
        <f t="shared" si="3"/>
        <v>▲</v>
      </c>
      <c r="S13" s="243">
        <v>-1</v>
      </c>
      <c r="T13" s="225"/>
      <c r="U13" s="182">
        <v>153672</v>
      </c>
      <c r="V13" s="180" t="str">
        <f t="shared" si="4"/>
        <v/>
      </c>
      <c r="W13" s="183">
        <v>1.8</v>
      </c>
      <c r="X13" s="184"/>
      <c r="Y13" s="182">
        <v>65111</v>
      </c>
      <c r="Z13" s="180" t="str">
        <f t="shared" si="5"/>
        <v>▲</v>
      </c>
      <c r="AA13" s="183">
        <v>-3.4</v>
      </c>
      <c r="AB13" s="184"/>
      <c r="AC13" s="182">
        <v>38074</v>
      </c>
      <c r="AD13" s="180" t="str">
        <f t="shared" si="6"/>
        <v/>
      </c>
      <c r="AE13" s="185">
        <v>1.9</v>
      </c>
      <c r="AF13" s="184"/>
      <c r="AG13" s="182">
        <v>50487</v>
      </c>
      <c r="AH13" s="180" t="str">
        <f t="shared" si="7"/>
        <v/>
      </c>
      <c r="AI13" s="186">
        <v>9.1999999999999993</v>
      </c>
    </row>
    <row r="14" spans="1:39" ht="6.75" customHeight="1" x14ac:dyDescent="0.2">
      <c r="B14" s="69"/>
      <c r="C14" s="73"/>
      <c r="D14" s="69"/>
      <c r="E14" s="70"/>
      <c r="F14" s="111" t="str">
        <f t="shared" ref="F14" si="8">IF(G14&lt;0,"▲","")</f>
        <v/>
      </c>
      <c r="G14" s="62"/>
      <c r="H14" s="69"/>
      <c r="I14" s="107"/>
      <c r="J14" s="111" t="str">
        <f t="shared" ref="J14" si="9">IF(K14&lt;0,"▲","")</f>
        <v/>
      </c>
      <c r="K14" s="119"/>
      <c r="L14" s="68"/>
      <c r="M14" s="107" t="s">
        <v>61</v>
      </c>
      <c r="N14" s="111" t="str">
        <f t="shared" ref="N14" si="10">IF(O14&lt;0,"▲","")</f>
        <v/>
      </c>
      <c r="O14" s="119"/>
      <c r="P14" s="68"/>
      <c r="Q14" s="107"/>
      <c r="R14" s="111" t="str">
        <f t="shared" ref="R14" si="11">IF(S14&lt;0,"▲","")</f>
        <v/>
      </c>
      <c r="S14" s="119"/>
      <c r="T14" s="69"/>
      <c r="U14" s="187"/>
      <c r="V14" s="180" t="str">
        <f t="shared" ref="V14" si="12">IF(W14&lt;0,"▲","")</f>
        <v/>
      </c>
      <c r="W14" s="188"/>
      <c r="X14" s="189"/>
      <c r="Y14" s="187"/>
      <c r="Z14" s="180" t="str">
        <f t="shared" ref="Z14" si="13">IF(AA14&lt;0,"▲","")</f>
        <v/>
      </c>
      <c r="AA14" s="188"/>
      <c r="AB14" s="189"/>
      <c r="AC14" s="187"/>
      <c r="AD14" s="180" t="str">
        <f t="shared" ref="AD14" si="14">IF(AE14&lt;0,"▲","")</f>
        <v/>
      </c>
      <c r="AE14" s="190"/>
      <c r="AF14" s="189"/>
      <c r="AG14" s="187"/>
      <c r="AH14" s="180" t="str">
        <f t="shared" ref="AH14" si="15">IF(AI14&lt;0,"▲","")</f>
        <v/>
      </c>
      <c r="AI14" s="191"/>
    </row>
    <row r="15" spans="1:39" ht="6.75" customHeight="1" x14ac:dyDescent="0.2">
      <c r="B15" s="80"/>
      <c r="C15" s="74"/>
      <c r="D15" s="80"/>
      <c r="E15" s="106"/>
      <c r="F15" s="112" t="str">
        <f t="shared" si="0"/>
        <v/>
      </c>
      <c r="G15" s="76"/>
      <c r="H15" s="80"/>
      <c r="I15" s="145"/>
      <c r="J15" s="112" t="str">
        <f t="shared" si="1"/>
        <v/>
      </c>
      <c r="K15" s="120"/>
      <c r="L15" s="78"/>
      <c r="M15" s="145" t="s">
        <v>61</v>
      </c>
      <c r="N15" s="112" t="str">
        <f t="shared" si="2"/>
        <v/>
      </c>
      <c r="O15" s="120"/>
      <c r="P15" s="78"/>
      <c r="Q15" s="145"/>
      <c r="R15" s="112" t="str">
        <f t="shared" si="3"/>
        <v/>
      </c>
      <c r="S15" s="120"/>
      <c r="T15" s="80"/>
      <c r="U15" s="192"/>
      <c r="V15" s="193" t="str">
        <f t="shared" si="4"/>
        <v/>
      </c>
      <c r="W15" s="194"/>
      <c r="X15" s="195"/>
      <c r="Y15" s="192"/>
      <c r="Z15" s="193" t="str">
        <f t="shared" si="5"/>
        <v/>
      </c>
      <c r="AA15" s="194"/>
      <c r="AB15" s="195"/>
      <c r="AC15" s="192"/>
      <c r="AD15" s="193" t="str">
        <f t="shared" si="6"/>
        <v/>
      </c>
      <c r="AE15" s="196"/>
      <c r="AF15" s="195"/>
      <c r="AG15" s="192"/>
      <c r="AH15" s="193" t="str">
        <f t="shared" si="7"/>
        <v/>
      </c>
      <c r="AI15" s="197"/>
    </row>
    <row r="16" spans="1:39" ht="18" customHeight="1" x14ac:dyDescent="0.2">
      <c r="B16" s="9" t="s">
        <v>21</v>
      </c>
      <c r="C16" s="59"/>
      <c r="D16" s="9"/>
      <c r="E16" s="16">
        <v>645375</v>
      </c>
      <c r="F16" s="11" t="str">
        <f t="shared" si="0"/>
        <v/>
      </c>
      <c r="G16" s="10">
        <v>0.7</v>
      </c>
      <c r="H16" s="9"/>
      <c r="I16" s="105">
        <v>148410</v>
      </c>
      <c r="J16" s="11" t="str">
        <f t="shared" si="1"/>
        <v>▲</v>
      </c>
      <c r="K16" s="122">
        <v>-1.1000000000000001</v>
      </c>
      <c r="L16" s="7"/>
      <c r="M16" s="105">
        <v>329583</v>
      </c>
      <c r="N16" s="11" t="str">
        <f t="shared" si="2"/>
        <v/>
      </c>
      <c r="O16" s="122">
        <v>4.7</v>
      </c>
      <c r="P16" s="7"/>
      <c r="Q16" s="48">
        <v>133536</v>
      </c>
      <c r="R16" s="11" t="str">
        <f t="shared" si="3"/>
        <v>▲</v>
      </c>
      <c r="S16" s="122">
        <v>-1.2</v>
      </c>
      <c r="T16" s="9"/>
      <c r="U16" s="182">
        <v>153531</v>
      </c>
      <c r="V16" s="180" t="str">
        <f t="shared" si="4"/>
        <v>▲</v>
      </c>
      <c r="W16" s="183">
        <v>-1.7</v>
      </c>
      <c r="X16" s="184"/>
      <c r="Y16" s="182">
        <v>67994</v>
      </c>
      <c r="Z16" s="180" t="str">
        <f t="shared" si="5"/>
        <v/>
      </c>
      <c r="AA16" s="183">
        <v>3.1</v>
      </c>
      <c r="AB16" s="184"/>
      <c r="AC16" s="182">
        <v>38163</v>
      </c>
      <c r="AD16" s="180" t="str">
        <f t="shared" si="6"/>
        <v>▲</v>
      </c>
      <c r="AE16" s="185">
        <v>-6.5</v>
      </c>
      <c r="AF16" s="184"/>
      <c r="AG16" s="182">
        <v>47374</v>
      </c>
      <c r="AH16" s="180" t="str">
        <f t="shared" si="7"/>
        <v>▲</v>
      </c>
      <c r="AI16" s="186">
        <v>-4.2</v>
      </c>
    </row>
    <row r="17" spans="2:35" ht="18" customHeight="1" x14ac:dyDescent="0.2">
      <c r="B17" s="9" t="s">
        <v>89</v>
      </c>
      <c r="C17" s="59"/>
      <c r="D17" s="13"/>
      <c r="E17" s="16">
        <v>664279</v>
      </c>
      <c r="F17" s="11" t="str">
        <f t="shared" ref="F17" si="16">IF(G17&lt;0,"▲","")</f>
        <v/>
      </c>
      <c r="G17" s="18">
        <v>2.9</v>
      </c>
      <c r="H17" s="13"/>
      <c r="I17" s="48">
        <v>154568</v>
      </c>
      <c r="J17" s="11" t="str">
        <f t="shared" ref="J17" si="17">IF(K17&lt;0,"▲","")</f>
        <v/>
      </c>
      <c r="K17" s="122">
        <v>4.0999999999999996</v>
      </c>
      <c r="L17" s="15"/>
      <c r="M17" s="105">
        <v>341595</v>
      </c>
      <c r="N17" s="11" t="str">
        <f t="shared" ref="N17" si="18">IF(O17&lt;0,"▲","")</f>
        <v/>
      </c>
      <c r="O17" s="122">
        <v>3.6</v>
      </c>
      <c r="P17" s="15"/>
      <c r="Q17" s="48">
        <v>134464</v>
      </c>
      <c r="R17" s="11" t="str">
        <f t="shared" ref="R17" si="19">IF(S17&lt;0,"▲","")</f>
        <v/>
      </c>
      <c r="S17" s="122">
        <v>0.7</v>
      </c>
      <c r="T17" s="9"/>
      <c r="U17" s="182">
        <v>151062</v>
      </c>
      <c r="V17" s="180" t="str">
        <f t="shared" ref="V17" si="20">IF(W17&lt;0,"▲","")</f>
        <v>▲</v>
      </c>
      <c r="W17" s="183">
        <v>-1.6</v>
      </c>
      <c r="X17" s="184"/>
      <c r="Y17" s="182">
        <v>62728</v>
      </c>
      <c r="Z17" s="180" t="str">
        <f t="shared" ref="Z17" si="21">IF(AA17&lt;0,"▲","")</f>
        <v>▲</v>
      </c>
      <c r="AA17" s="183">
        <v>-7.7</v>
      </c>
      <c r="AB17" s="184"/>
      <c r="AC17" s="182">
        <v>37566</v>
      </c>
      <c r="AD17" s="180" t="str">
        <f t="shared" ref="AD17" si="22">IF(AE17&lt;0,"▲","")</f>
        <v>▲</v>
      </c>
      <c r="AE17" s="185">
        <v>-1.6</v>
      </c>
      <c r="AF17" s="184"/>
      <c r="AG17" s="182">
        <v>50768</v>
      </c>
      <c r="AH17" s="180" t="str">
        <f t="shared" ref="AH17" si="23">IF(AI17&lt;0,"▲","")</f>
        <v/>
      </c>
      <c r="AI17" s="186">
        <v>7.2</v>
      </c>
    </row>
    <row r="18" spans="2:35" ht="6" customHeight="1" x14ac:dyDescent="0.2">
      <c r="B18" s="92"/>
      <c r="C18" s="64"/>
      <c r="D18" s="69"/>
      <c r="E18" s="70"/>
      <c r="F18" s="111" t="str">
        <f t="shared" si="0"/>
        <v/>
      </c>
      <c r="G18" s="71"/>
      <c r="H18" s="69"/>
      <c r="I18" s="129"/>
      <c r="J18" s="111" t="str">
        <f t="shared" si="1"/>
        <v/>
      </c>
      <c r="K18" s="125"/>
      <c r="L18" s="68"/>
      <c r="M18" s="86" t="s">
        <v>61</v>
      </c>
      <c r="N18" s="111" t="str">
        <f t="shared" si="2"/>
        <v/>
      </c>
      <c r="O18" s="123"/>
      <c r="P18" s="66"/>
      <c r="Q18" s="86"/>
      <c r="R18" s="111" t="str">
        <f t="shared" si="3"/>
        <v/>
      </c>
      <c r="S18" s="125"/>
      <c r="T18" s="69"/>
      <c r="U18" s="187"/>
      <c r="V18" s="198" t="str">
        <f t="shared" si="4"/>
        <v/>
      </c>
      <c r="W18" s="188"/>
      <c r="X18" s="189"/>
      <c r="Y18" s="187"/>
      <c r="Z18" s="198" t="str">
        <f t="shared" si="5"/>
        <v/>
      </c>
      <c r="AA18" s="188"/>
      <c r="AB18" s="189"/>
      <c r="AC18" s="187"/>
      <c r="AD18" s="198" t="str">
        <f t="shared" si="6"/>
        <v/>
      </c>
      <c r="AE18" s="190"/>
      <c r="AF18" s="189"/>
      <c r="AG18" s="187"/>
      <c r="AH18" s="198" t="str">
        <f t="shared" si="7"/>
        <v/>
      </c>
      <c r="AI18" s="191"/>
    </row>
    <row r="19" spans="2:35" ht="6" customHeight="1" x14ac:dyDescent="0.2">
      <c r="B19" s="93"/>
      <c r="C19" s="77"/>
      <c r="D19" s="9"/>
      <c r="E19" s="16"/>
      <c r="F19" s="11" t="str">
        <f t="shared" si="0"/>
        <v/>
      </c>
      <c r="G19" s="18"/>
      <c r="H19" s="9"/>
      <c r="I19" s="128"/>
      <c r="J19" s="11" t="str">
        <f t="shared" si="1"/>
        <v/>
      </c>
      <c r="K19" s="122"/>
      <c r="L19" s="7"/>
      <c r="M19" s="48" t="s">
        <v>61</v>
      </c>
      <c r="N19" s="11" t="str">
        <f t="shared" si="2"/>
        <v/>
      </c>
      <c r="O19" s="118"/>
      <c r="P19" s="3"/>
      <c r="Q19" s="48"/>
      <c r="R19" s="11" t="str">
        <f t="shared" si="3"/>
        <v/>
      </c>
      <c r="S19" s="118"/>
      <c r="T19" s="9"/>
      <c r="U19" s="182"/>
      <c r="V19" s="180" t="str">
        <f t="shared" si="4"/>
        <v/>
      </c>
      <c r="W19" s="183"/>
      <c r="X19" s="184"/>
      <c r="Y19" s="182"/>
      <c r="Z19" s="199" t="str">
        <f t="shared" si="5"/>
        <v/>
      </c>
      <c r="AA19" s="183"/>
      <c r="AB19" s="184"/>
      <c r="AC19" s="182"/>
      <c r="AD19" s="199" t="str">
        <f t="shared" si="6"/>
        <v/>
      </c>
      <c r="AE19" s="185"/>
      <c r="AF19" s="184"/>
      <c r="AG19" s="182"/>
      <c r="AH19" s="199" t="str">
        <f t="shared" si="7"/>
        <v/>
      </c>
      <c r="AI19" s="186"/>
    </row>
    <row r="20" spans="2:35" ht="18" customHeight="1" x14ac:dyDescent="0.2">
      <c r="B20" s="94" t="s">
        <v>24</v>
      </c>
      <c r="C20" s="58" t="s">
        <v>25</v>
      </c>
      <c r="D20" s="9"/>
      <c r="E20" s="16">
        <v>153821</v>
      </c>
      <c r="F20" s="11" t="str">
        <f t="shared" si="0"/>
        <v/>
      </c>
      <c r="G20" s="18">
        <v>2.7</v>
      </c>
      <c r="H20" s="9"/>
      <c r="I20" s="48">
        <v>40516</v>
      </c>
      <c r="J20" s="11" t="str">
        <f t="shared" si="1"/>
        <v/>
      </c>
      <c r="K20" s="122">
        <v>1.5</v>
      </c>
      <c r="L20" s="7"/>
      <c r="M20" s="48">
        <v>81385</v>
      </c>
      <c r="N20" s="11" t="str">
        <f t="shared" si="2"/>
        <v/>
      </c>
      <c r="O20" s="122">
        <v>3.3</v>
      </c>
      <c r="P20" s="3"/>
      <c r="Q20" s="48">
        <v>24481</v>
      </c>
      <c r="R20" s="11" t="str">
        <f t="shared" si="3"/>
        <v>▲</v>
      </c>
      <c r="S20" s="122">
        <v>-3.2</v>
      </c>
      <c r="T20" s="9"/>
      <c r="U20" s="182">
        <v>41123</v>
      </c>
      <c r="V20" s="180" t="str">
        <f t="shared" si="4"/>
        <v/>
      </c>
      <c r="W20" s="183">
        <v>6.5</v>
      </c>
      <c r="X20" s="184"/>
      <c r="Y20" s="182">
        <v>18435</v>
      </c>
      <c r="Z20" s="180" t="str">
        <f t="shared" si="5"/>
        <v/>
      </c>
      <c r="AA20" s="183">
        <v>3.3</v>
      </c>
      <c r="AB20" s="184"/>
      <c r="AC20" s="182">
        <v>9480</v>
      </c>
      <c r="AD20" s="180" t="str">
        <f t="shared" si="6"/>
        <v/>
      </c>
      <c r="AE20" s="185">
        <v>9.1999999999999993</v>
      </c>
      <c r="AF20" s="184"/>
      <c r="AG20" s="182">
        <v>13208</v>
      </c>
      <c r="AH20" s="180" t="str">
        <f t="shared" si="7"/>
        <v/>
      </c>
      <c r="AI20" s="186">
        <v>9.3000000000000007</v>
      </c>
    </row>
    <row r="21" spans="2:35" ht="18" customHeight="1" x14ac:dyDescent="0.2">
      <c r="B21" s="94"/>
      <c r="C21" s="58" t="s">
        <v>26</v>
      </c>
      <c r="D21" s="9"/>
      <c r="E21" s="16">
        <v>161763</v>
      </c>
      <c r="F21" s="11" t="str">
        <f t="shared" si="0"/>
        <v/>
      </c>
      <c r="G21" s="18">
        <v>3.2</v>
      </c>
      <c r="H21" s="9"/>
      <c r="I21" s="48">
        <v>33566</v>
      </c>
      <c r="J21" s="11" t="str">
        <f t="shared" si="1"/>
        <v>▲</v>
      </c>
      <c r="K21" s="122">
        <v>-5.2</v>
      </c>
      <c r="L21" s="7"/>
      <c r="M21" s="48">
        <v>83321</v>
      </c>
      <c r="N21" s="11" t="str">
        <f t="shared" si="2"/>
        <v/>
      </c>
      <c r="O21" s="122">
        <v>4.9000000000000004</v>
      </c>
      <c r="P21" s="3"/>
      <c r="Q21" s="48">
        <v>38597</v>
      </c>
      <c r="R21" s="11" t="str">
        <f t="shared" si="3"/>
        <v>▲</v>
      </c>
      <c r="S21" s="122">
        <v>-1.4</v>
      </c>
      <c r="T21" s="9"/>
      <c r="U21" s="182">
        <v>40245</v>
      </c>
      <c r="V21" s="180" t="str">
        <f t="shared" si="4"/>
        <v/>
      </c>
      <c r="W21" s="183">
        <v>3.1</v>
      </c>
      <c r="X21" s="184"/>
      <c r="Y21" s="182">
        <v>17596</v>
      </c>
      <c r="Z21" s="180" t="str">
        <f t="shared" si="5"/>
        <v/>
      </c>
      <c r="AA21" s="183">
        <v>0.1</v>
      </c>
      <c r="AB21" s="184"/>
      <c r="AC21" s="182">
        <v>10230</v>
      </c>
      <c r="AD21" s="180" t="str">
        <f t="shared" si="6"/>
        <v>▲</v>
      </c>
      <c r="AE21" s="185">
        <v>-4.4000000000000004</v>
      </c>
      <c r="AF21" s="184"/>
      <c r="AG21" s="182">
        <v>12419</v>
      </c>
      <c r="AH21" s="180" t="str">
        <f t="shared" si="7"/>
        <v/>
      </c>
      <c r="AI21" s="186">
        <v>15.6</v>
      </c>
    </row>
    <row r="22" spans="2:35" ht="18" customHeight="1" x14ac:dyDescent="0.2">
      <c r="B22" s="94"/>
      <c r="C22" s="58" t="s">
        <v>22</v>
      </c>
      <c r="D22" s="9"/>
      <c r="E22" s="16">
        <v>175566</v>
      </c>
      <c r="F22" s="11" t="str">
        <f t="shared" si="0"/>
        <v/>
      </c>
      <c r="G22" s="18">
        <v>2.6</v>
      </c>
      <c r="H22" s="9"/>
      <c r="I22" s="48">
        <v>39713</v>
      </c>
      <c r="J22" s="11" t="str">
        <f t="shared" si="1"/>
        <v/>
      </c>
      <c r="K22" s="122">
        <v>9.8000000000000007</v>
      </c>
      <c r="L22" s="7"/>
      <c r="M22" s="48">
        <v>86312</v>
      </c>
      <c r="N22" s="11" t="str">
        <f t="shared" si="2"/>
        <v/>
      </c>
      <c r="O22" s="122">
        <v>2.2999999999999998</v>
      </c>
      <c r="P22" s="3"/>
      <c r="Q22" s="48">
        <v>34051</v>
      </c>
      <c r="R22" s="11" t="str">
        <f t="shared" si="3"/>
        <v>▲</v>
      </c>
      <c r="S22" s="122">
        <v>-0.6</v>
      </c>
      <c r="T22" s="9"/>
      <c r="U22" s="182">
        <v>36983</v>
      </c>
      <c r="V22" s="180" t="str">
        <f t="shared" si="4"/>
        <v>▲</v>
      </c>
      <c r="W22" s="183">
        <v>-3.2</v>
      </c>
      <c r="X22" s="184"/>
      <c r="Y22" s="182">
        <v>15010</v>
      </c>
      <c r="Z22" s="180" t="str">
        <f t="shared" si="5"/>
        <v>▲</v>
      </c>
      <c r="AA22" s="183">
        <v>-6.8</v>
      </c>
      <c r="AB22" s="184"/>
      <c r="AC22" s="182">
        <v>9454</v>
      </c>
      <c r="AD22" s="180" t="str">
        <f t="shared" si="6"/>
        <v>▲</v>
      </c>
      <c r="AE22" s="185">
        <v>-4.2</v>
      </c>
      <c r="AF22" s="184"/>
      <c r="AG22" s="182">
        <v>12519</v>
      </c>
      <c r="AH22" s="180" t="str">
        <f t="shared" si="7"/>
        <v/>
      </c>
      <c r="AI22" s="186">
        <v>2.2999999999999998</v>
      </c>
    </row>
    <row r="23" spans="2:35" ht="18" customHeight="1" x14ac:dyDescent="0.2">
      <c r="B23" s="94"/>
      <c r="C23" s="58" t="s">
        <v>23</v>
      </c>
      <c r="D23" s="9"/>
      <c r="E23" s="16">
        <v>167432</v>
      </c>
      <c r="F23" s="11" t="str">
        <f t="shared" si="0"/>
        <v/>
      </c>
      <c r="G23" s="18">
        <v>2.2000000000000002</v>
      </c>
      <c r="H23" s="9"/>
      <c r="I23" s="48">
        <v>39182</v>
      </c>
      <c r="J23" s="11"/>
      <c r="K23" s="122">
        <v>7.8</v>
      </c>
      <c r="L23" s="7"/>
      <c r="M23" s="48">
        <v>88044</v>
      </c>
      <c r="N23" s="11" t="str">
        <f t="shared" si="2"/>
        <v/>
      </c>
      <c r="O23" s="122">
        <v>4.3</v>
      </c>
      <c r="P23" s="3"/>
      <c r="Q23" s="48">
        <v>35866</v>
      </c>
      <c r="R23" s="11" t="str">
        <f t="shared" si="3"/>
        <v/>
      </c>
      <c r="S23" s="122">
        <v>0.5</v>
      </c>
      <c r="T23" s="9"/>
      <c r="U23" s="182">
        <v>35321</v>
      </c>
      <c r="V23" s="180" t="str">
        <f t="shared" si="4"/>
        <v/>
      </c>
      <c r="W23" s="183">
        <v>0.4</v>
      </c>
      <c r="X23" s="184"/>
      <c r="Y23" s="182">
        <v>14070</v>
      </c>
      <c r="Z23" s="180" t="str">
        <f t="shared" si="5"/>
        <v>▲</v>
      </c>
      <c r="AA23" s="183">
        <v>-11.4</v>
      </c>
      <c r="AB23" s="184"/>
      <c r="AC23" s="182">
        <v>8910</v>
      </c>
      <c r="AD23" s="180" t="str">
        <f t="shared" si="6"/>
        <v/>
      </c>
      <c r="AE23" s="185">
        <v>9.8000000000000007</v>
      </c>
      <c r="AF23" s="184"/>
      <c r="AG23" s="182">
        <v>12341</v>
      </c>
      <c r="AH23" s="180" t="str">
        <f t="shared" si="7"/>
        <v/>
      </c>
      <c r="AI23" s="186">
        <v>10.3</v>
      </c>
    </row>
    <row r="24" spans="2:35" s="201" customFormat="1" ht="18" customHeight="1" x14ac:dyDescent="0.2">
      <c r="B24" s="239" t="s">
        <v>87</v>
      </c>
      <c r="C24" s="240" t="s">
        <v>25</v>
      </c>
      <c r="D24" s="232"/>
      <c r="E24" s="241">
        <v>159518</v>
      </c>
      <c r="F24" s="180" t="str">
        <f t="shared" ref="F24" si="24">IF(G24&lt;0,"▲","")</f>
        <v/>
      </c>
      <c r="G24" s="185">
        <v>3.7</v>
      </c>
      <c r="H24" s="232"/>
      <c r="I24" s="242">
        <v>42107</v>
      </c>
      <c r="J24" s="180"/>
      <c r="K24" s="243">
        <v>3.9</v>
      </c>
      <c r="L24" s="244"/>
      <c r="M24" s="242">
        <v>83918</v>
      </c>
      <c r="N24" s="180" t="str">
        <f t="shared" ref="N24" si="25">IF(O24&lt;0,"▲","")</f>
        <v/>
      </c>
      <c r="O24" s="243">
        <v>3.1</v>
      </c>
      <c r="P24" s="244"/>
      <c r="Q24" s="242">
        <v>25950</v>
      </c>
      <c r="R24" s="180" t="str">
        <f t="shared" ref="R24" si="26">IF(S24&lt;0,"▲","")</f>
        <v/>
      </c>
      <c r="S24" s="243">
        <v>6</v>
      </c>
      <c r="T24" s="225"/>
      <c r="U24" s="182">
        <v>38513</v>
      </c>
      <c r="V24" s="180" t="str">
        <f t="shared" ref="V24" si="27">IF(W24&lt;0,"▲","")</f>
        <v>▲</v>
      </c>
      <c r="W24" s="183">
        <v>-6.3</v>
      </c>
      <c r="X24" s="184"/>
      <c r="Y24" s="182">
        <v>16052</v>
      </c>
      <c r="Z24" s="180" t="str">
        <f t="shared" ref="Z24" si="28">IF(AA24&lt;0,"▲","")</f>
        <v>▲</v>
      </c>
      <c r="AA24" s="183">
        <v>-12.9</v>
      </c>
      <c r="AB24" s="184"/>
      <c r="AC24" s="182">
        <v>8972</v>
      </c>
      <c r="AD24" s="180" t="str">
        <f t="shared" ref="AD24" si="29">IF(AE24&lt;0,"▲","")</f>
        <v>▲</v>
      </c>
      <c r="AE24" s="185">
        <v>-5.4</v>
      </c>
      <c r="AF24" s="184"/>
      <c r="AG24" s="182">
        <v>13489</v>
      </c>
      <c r="AH24" s="199" t="str">
        <f t="shared" ref="AH24" si="30">IF(AI24&lt;0,"▲","")</f>
        <v/>
      </c>
      <c r="AI24" s="186">
        <v>2.1</v>
      </c>
    </row>
    <row r="25" spans="2:35" ht="6" customHeight="1" x14ac:dyDescent="0.2">
      <c r="B25" s="95"/>
      <c r="C25" s="64"/>
      <c r="D25" s="69"/>
      <c r="E25" s="70"/>
      <c r="F25" s="111" t="str">
        <f t="shared" si="0"/>
        <v/>
      </c>
      <c r="G25" s="71"/>
      <c r="H25" s="69"/>
      <c r="I25" s="86"/>
      <c r="J25" s="111"/>
      <c r="K25" s="125"/>
      <c r="L25" s="68"/>
      <c r="M25" s="86" t="s">
        <v>61</v>
      </c>
      <c r="N25" s="111" t="str">
        <f t="shared" si="2"/>
        <v/>
      </c>
      <c r="O25" s="123"/>
      <c r="P25" s="66"/>
      <c r="Q25" s="86"/>
      <c r="R25" s="111" t="str">
        <f t="shared" si="3"/>
        <v/>
      </c>
      <c r="S25" s="123"/>
      <c r="T25" s="69"/>
      <c r="U25" s="67"/>
      <c r="V25" s="111" t="str">
        <f t="shared" si="4"/>
        <v/>
      </c>
      <c r="W25" s="188"/>
      <c r="X25" s="189"/>
      <c r="Y25" s="187"/>
      <c r="Z25" s="259" t="str">
        <f t="shared" si="5"/>
        <v/>
      </c>
      <c r="AA25" s="188"/>
      <c r="AB25" s="189"/>
      <c r="AC25" s="187"/>
      <c r="AD25" s="198" t="str">
        <f t="shared" si="6"/>
        <v/>
      </c>
      <c r="AE25" s="190"/>
      <c r="AF25" s="189"/>
      <c r="AG25" s="187"/>
      <c r="AH25" s="259" t="str">
        <f t="shared" si="7"/>
        <v/>
      </c>
      <c r="AI25" s="191"/>
    </row>
    <row r="26" spans="2:35" ht="6" customHeight="1" x14ac:dyDescent="0.2">
      <c r="B26" s="94"/>
      <c r="C26" s="29"/>
      <c r="D26" s="9"/>
      <c r="E26" s="16"/>
      <c r="F26" s="11" t="str">
        <f t="shared" si="0"/>
        <v/>
      </c>
      <c r="G26" s="18"/>
      <c r="H26" s="9"/>
      <c r="I26" s="48"/>
      <c r="J26" s="11" t="str">
        <f t="shared" si="1"/>
        <v/>
      </c>
      <c r="K26" s="122"/>
      <c r="L26" s="7"/>
      <c r="M26" s="48" t="s">
        <v>61</v>
      </c>
      <c r="N26" s="11" t="str">
        <f t="shared" si="2"/>
        <v/>
      </c>
      <c r="O26" s="118"/>
      <c r="P26" s="3"/>
      <c r="Q26" s="48"/>
      <c r="R26" s="11" t="str">
        <f t="shared" si="3"/>
        <v/>
      </c>
      <c r="S26" s="118"/>
      <c r="T26" s="9"/>
      <c r="U26" s="4"/>
      <c r="V26" s="11" t="str">
        <f t="shared" si="4"/>
        <v/>
      </c>
      <c r="W26" s="183"/>
      <c r="X26" s="184"/>
      <c r="Y26" s="182"/>
      <c r="Z26" s="199" t="str">
        <f t="shared" si="5"/>
        <v/>
      </c>
      <c r="AA26" s="183"/>
      <c r="AB26" s="184"/>
      <c r="AC26" s="182"/>
      <c r="AD26" s="199" t="str">
        <f t="shared" si="6"/>
        <v/>
      </c>
      <c r="AE26" s="185"/>
      <c r="AF26" s="184"/>
      <c r="AG26" s="182"/>
      <c r="AH26" s="199" t="str">
        <f t="shared" si="7"/>
        <v/>
      </c>
      <c r="AI26" s="186"/>
    </row>
    <row r="27" spans="2:35" ht="18" customHeight="1" x14ac:dyDescent="0.2">
      <c r="B27" s="94" t="s">
        <v>24</v>
      </c>
      <c r="C27" s="29" t="s">
        <v>32</v>
      </c>
      <c r="D27" s="13"/>
      <c r="E27" s="16">
        <v>51096</v>
      </c>
      <c r="F27" s="11" t="str">
        <f t="shared" si="0"/>
        <v/>
      </c>
      <c r="G27" s="10">
        <v>1.5</v>
      </c>
      <c r="H27" s="13"/>
      <c r="I27" s="48">
        <v>10790</v>
      </c>
      <c r="J27" s="11" t="str">
        <f t="shared" si="1"/>
        <v>▲</v>
      </c>
      <c r="K27" s="122">
        <v>-11.6</v>
      </c>
      <c r="L27" s="15"/>
      <c r="M27" s="48">
        <v>26951</v>
      </c>
      <c r="N27" s="11" t="str">
        <f t="shared" si="2"/>
        <v/>
      </c>
      <c r="O27" s="122">
        <v>1</v>
      </c>
      <c r="P27" s="49"/>
      <c r="Q27" s="48">
        <v>11722</v>
      </c>
      <c r="R27" s="11" t="str">
        <f t="shared" si="3"/>
        <v>▲</v>
      </c>
      <c r="S27" s="122">
        <v>-8</v>
      </c>
      <c r="T27" s="9"/>
      <c r="U27" s="4">
        <v>13760</v>
      </c>
      <c r="V27" s="11" t="str">
        <f t="shared" si="4"/>
        <v/>
      </c>
      <c r="W27" s="183">
        <v>5.5</v>
      </c>
      <c r="X27" s="251"/>
      <c r="Y27" s="182">
        <v>6847</v>
      </c>
      <c r="Z27" s="180" t="str">
        <f t="shared" si="5"/>
        <v/>
      </c>
      <c r="AA27" s="183">
        <v>3.2</v>
      </c>
      <c r="AB27" s="184"/>
      <c r="AC27" s="182">
        <v>3089</v>
      </c>
      <c r="AD27" s="180" t="str">
        <f t="shared" si="6"/>
        <v>▲</v>
      </c>
      <c r="AE27" s="185">
        <v>-1</v>
      </c>
      <c r="AF27" s="184"/>
      <c r="AG27" s="182">
        <v>3824</v>
      </c>
      <c r="AH27" s="180" t="str">
        <f t="shared" si="7"/>
        <v/>
      </c>
      <c r="AI27" s="186">
        <v>16.5</v>
      </c>
    </row>
    <row r="28" spans="2:35" ht="18" customHeight="1" x14ac:dyDescent="0.2">
      <c r="B28" s="94"/>
      <c r="C28" s="29" t="s">
        <v>33</v>
      </c>
      <c r="D28" s="13"/>
      <c r="E28" s="16">
        <v>54762</v>
      </c>
      <c r="F28" s="11" t="str">
        <f t="shared" si="0"/>
        <v/>
      </c>
      <c r="G28" s="10">
        <v>3.8</v>
      </c>
      <c r="H28" s="13"/>
      <c r="I28" s="48">
        <v>10630</v>
      </c>
      <c r="J28" s="11" t="str">
        <f t="shared" si="1"/>
        <v>▲</v>
      </c>
      <c r="K28" s="122">
        <v>-5.7</v>
      </c>
      <c r="L28" s="15"/>
      <c r="M28" s="48">
        <v>27945</v>
      </c>
      <c r="N28" s="11" t="str">
        <f t="shared" si="2"/>
        <v/>
      </c>
      <c r="O28" s="122">
        <v>9.1999999999999993</v>
      </c>
      <c r="P28" s="49"/>
      <c r="Q28" s="48">
        <v>14315</v>
      </c>
      <c r="R28" s="11" t="str">
        <f t="shared" si="3"/>
        <v/>
      </c>
      <c r="S28" s="122">
        <v>2.9</v>
      </c>
      <c r="T28" s="9"/>
      <c r="U28" s="4">
        <v>11363</v>
      </c>
      <c r="V28" s="11" t="str">
        <f t="shared" si="4"/>
        <v>▲</v>
      </c>
      <c r="W28" s="183">
        <v>-0.1</v>
      </c>
      <c r="X28" s="251"/>
      <c r="Y28" s="182">
        <v>4671</v>
      </c>
      <c r="Z28" s="180" t="str">
        <f t="shared" si="5"/>
        <v>▲</v>
      </c>
      <c r="AA28" s="183">
        <v>-5</v>
      </c>
      <c r="AB28" s="184"/>
      <c r="AC28" s="182">
        <v>2906</v>
      </c>
      <c r="AD28" s="180" t="str">
        <f t="shared" si="6"/>
        <v>▲</v>
      </c>
      <c r="AE28" s="185">
        <v>-2.9</v>
      </c>
      <c r="AF28" s="184"/>
      <c r="AG28" s="182">
        <v>3786</v>
      </c>
      <c r="AH28" s="180" t="str">
        <f t="shared" si="7"/>
        <v/>
      </c>
      <c r="AI28" s="186">
        <v>9.3000000000000007</v>
      </c>
    </row>
    <row r="29" spans="2:35" ht="18" customHeight="1" x14ac:dyDescent="0.2">
      <c r="B29" s="94"/>
      <c r="C29" s="29" t="s">
        <v>34</v>
      </c>
      <c r="D29" s="13"/>
      <c r="E29" s="16">
        <v>55905</v>
      </c>
      <c r="F29" s="11" t="str">
        <f t="shared" si="0"/>
        <v/>
      </c>
      <c r="G29" s="10">
        <v>4.2</v>
      </c>
      <c r="H29" s="13"/>
      <c r="I29" s="48">
        <v>12146</v>
      </c>
      <c r="J29" s="11" t="str">
        <f t="shared" si="1"/>
        <v/>
      </c>
      <c r="K29" s="122">
        <v>1.9</v>
      </c>
      <c r="L29" s="15"/>
      <c r="M29" s="48">
        <v>28425</v>
      </c>
      <c r="N29" s="11" t="str">
        <f t="shared" si="2"/>
        <v/>
      </c>
      <c r="O29" s="122">
        <v>4.7</v>
      </c>
      <c r="P29" s="49"/>
      <c r="Q29" s="48">
        <v>12560</v>
      </c>
      <c r="R29" s="11" t="str">
        <f t="shared" si="3"/>
        <v/>
      </c>
      <c r="S29" s="122">
        <v>0.6</v>
      </c>
      <c r="T29" s="9"/>
      <c r="U29" s="4">
        <v>15122</v>
      </c>
      <c r="V29" s="11" t="str">
        <f t="shared" si="4"/>
        <v/>
      </c>
      <c r="W29" s="183">
        <v>3.6</v>
      </c>
      <c r="X29" s="251"/>
      <c r="Y29" s="288">
        <v>6078</v>
      </c>
      <c r="Z29" s="180" t="str">
        <f t="shared" si="5"/>
        <v/>
      </c>
      <c r="AA29" s="183">
        <v>0.9</v>
      </c>
      <c r="AB29" s="184"/>
      <c r="AC29" s="182">
        <v>4235</v>
      </c>
      <c r="AD29" s="180" t="str">
        <f t="shared" si="6"/>
        <v>▲</v>
      </c>
      <c r="AE29" s="185">
        <v>-7.6</v>
      </c>
      <c r="AF29" s="184"/>
      <c r="AG29" s="182">
        <v>4809</v>
      </c>
      <c r="AH29" s="180" t="str">
        <f t="shared" si="7"/>
        <v/>
      </c>
      <c r="AI29" s="186">
        <v>20.399999999999999</v>
      </c>
    </row>
    <row r="30" spans="2:35" ht="18" customHeight="1" x14ac:dyDescent="0.2">
      <c r="B30" s="94"/>
      <c r="C30" s="29"/>
      <c r="D30" s="13"/>
      <c r="E30" s="16"/>
      <c r="F30" s="11" t="str">
        <f t="shared" si="0"/>
        <v/>
      </c>
      <c r="G30" s="10"/>
      <c r="H30" s="13"/>
      <c r="I30" s="48"/>
      <c r="J30" s="11" t="str">
        <f t="shared" si="1"/>
        <v/>
      </c>
      <c r="K30" s="122"/>
      <c r="L30" s="15"/>
      <c r="M30" s="48"/>
      <c r="N30" s="11" t="str">
        <f t="shared" si="2"/>
        <v/>
      </c>
      <c r="O30" s="122"/>
      <c r="P30" s="49"/>
      <c r="Q30" s="48"/>
      <c r="R30" s="11" t="str">
        <f t="shared" si="3"/>
        <v/>
      </c>
      <c r="S30" s="122"/>
      <c r="T30" s="9"/>
      <c r="U30" s="4"/>
      <c r="V30" s="11" t="str">
        <f t="shared" si="4"/>
        <v/>
      </c>
      <c r="W30" s="183"/>
      <c r="X30" s="251"/>
      <c r="Y30" s="288"/>
      <c r="Z30" s="180" t="str">
        <f t="shared" si="5"/>
        <v/>
      </c>
      <c r="AA30" s="183"/>
      <c r="AB30" s="184"/>
      <c r="AC30" s="182"/>
      <c r="AD30" s="180" t="str">
        <f t="shared" si="6"/>
        <v/>
      </c>
      <c r="AE30" s="185"/>
      <c r="AF30" s="184"/>
      <c r="AG30" s="182"/>
      <c r="AH30" s="180" t="str">
        <f t="shared" si="7"/>
        <v/>
      </c>
      <c r="AI30" s="186"/>
    </row>
    <row r="31" spans="2:35" ht="18" customHeight="1" x14ac:dyDescent="0.2">
      <c r="B31" s="94"/>
      <c r="C31" s="29" t="s">
        <v>35</v>
      </c>
      <c r="D31" s="13"/>
      <c r="E31" s="16">
        <v>60479</v>
      </c>
      <c r="F31" s="11" t="str">
        <f t="shared" si="0"/>
        <v/>
      </c>
      <c r="G31" s="10">
        <v>4</v>
      </c>
      <c r="H31" s="13"/>
      <c r="I31" s="48">
        <v>14817</v>
      </c>
      <c r="J31" s="11" t="str">
        <f t="shared" si="1"/>
        <v/>
      </c>
      <c r="K31" s="122">
        <v>18.100000000000001</v>
      </c>
      <c r="L31" s="15"/>
      <c r="M31" s="48">
        <v>29428</v>
      </c>
      <c r="N31" s="11" t="str">
        <f t="shared" si="2"/>
        <v/>
      </c>
      <c r="O31" s="122">
        <v>5.7</v>
      </c>
      <c r="P31" s="49"/>
      <c r="Q31" s="48">
        <v>12587</v>
      </c>
      <c r="R31" s="11" t="str">
        <f t="shared" si="3"/>
        <v/>
      </c>
      <c r="S31" s="122">
        <v>2.5</v>
      </c>
      <c r="T31" s="9"/>
      <c r="U31" s="4">
        <v>12986</v>
      </c>
      <c r="V31" s="11" t="str">
        <f t="shared" si="4"/>
        <v>▲</v>
      </c>
      <c r="W31" s="183">
        <v>-6.3</v>
      </c>
      <c r="X31" s="251"/>
      <c r="Y31" s="288">
        <v>5271</v>
      </c>
      <c r="Z31" s="180" t="str">
        <f t="shared" si="5"/>
        <v>▲</v>
      </c>
      <c r="AA31" s="183">
        <v>-12.8</v>
      </c>
      <c r="AB31" s="184"/>
      <c r="AC31" s="182">
        <v>3579</v>
      </c>
      <c r="AD31" s="180" t="str">
        <f t="shared" si="6"/>
        <v>▲</v>
      </c>
      <c r="AE31" s="185">
        <v>-3</v>
      </c>
      <c r="AF31" s="184"/>
      <c r="AG31" s="182">
        <v>4136</v>
      </c>
      <c r="AH31" s="180" t="str">
        <f t="shared" si="7"/>
        <v/>
      </c>
      <c r="AI31" s="186">
        <v>0</v>
      </c>
    </row>
    <row r="32" spans="2:35" ht="18" customHeight="1" x14ac:dyDescent="0.2">
      <c r="B32" s="94"/>
      <c r="C32" s="29" t="s">
        <v>36</v>
      </c>
      <c r="D32" s="13"/>
      <c r="E32" s="16">
        <v>60088</v>
      </c>
      <c r="F32" s="11" t="str">
        <f t="shared" si="0"/>
        <v/>
      </c>
      <c r="G32" s="10">
        <v>2.1</v>
      </c>
      <c r="H32" s="13"/>
      <c r="I32" s="48">
        <v>13042</v>
      </c>
      <c r="J32" s="11" t="str">
        <f t="shared" si="1"/>
        <v/>
      </c>
      <c r="K32" s="122">
        <v>7.9</v>
      </c>
      <c r="L32" s="15"/>
      <c r="M32" s="48">
        <v>29476</v>
      </c>
      <c r="N32" s="11" t="str">
        <f t="shared" si="2"/>
        <v/>
      </c>
      <c r="O32" s="122">
        <v>3.4</v>
      </c>
      <c r="P32" s="49"/>
      <c r="Q32" s="48">
        <v>11539</v>
      </c>
      <c r="R32" s="11" t="str">
        <f t="shared" si="3"/>
        <v>▲</v>
      </c>
      <c r="S32" s="118">
        <v>-1.6</v>
      </c>
      <c r="T32" s="9"/>
      <c r="U32" s="4">
        <v>9952</v>
      </c>
      <c r="V32" s="11" t="str">
        <f t="shared" si="4"/>
        <v>▲</v>
      </c>
      <c r="W32" s="183">
        <v>-6.4</v>
      </c>
      <c r="X32" s="251"/>
      <c r="Y32" s="288">
        <v>3987</v>
      </c>
      <c r="Z32" s="180" t="str">
        <f t="shared" si="5"/>
        <v>▲</v>
      </c>
      <c r="AA32" s="183">
        <v>-6.5</v>
      </c>
      <c r="AB32" s="184"/>
      <c r="AC32" s="182">
        <v>2367</v>
      </c>
      <c r="AD32" s="180" t="str">
        <f t="shared" si="6"/>
        <v>▲</v>
      </c>
      <c r="AE32" s="185">
        <v>-19.2</v>
      </c>
      <c r="AF32" s="184"/>
      <c r="AG32" s="182">
        <v>3598</v>
      </c>
      <c r="AH32" s="180" t="str">
        <f t="shared" si="7"/>
        <v/>
      </c>
      <c r="AI32" s="186">
        <v>4.8</v>
      </c>
    </row>
    <row r="33" spans="2:35" ht="18" customHeight="1" x14ac:dyDescent="0.2">
      <c r="B33" s="94"/>
      <c r="C33" s="29" t="s">
        <v>37</v>
      </c>
      <c r="D33" s="13"/>
      <c r="E33" s="16">
        <v>54999</v>
      </c>
      <c r="F33" s="11" t="str">
        <f t="shared" si="0"/>
        <v/>
      </c>
      <c r="G33" s="10">
        <v>1.8</v>
      </c>
      <c r="H33" s="13"/>
      <c r="I33" s="48">
        <v>11854</v>
      </c>
      <c r="J33" s="11" t="str">
        <f t="shared" si="1"/>
        <v/>
      </c>
      <c r="K33" s="122">
        <v>3</v>
      </c>
      <c r="L33" s="15"/>
      <c r="M33" s="48">
        <v>27408</v>
      </c>
      <c r="N33" s="11" t="str">
        <f t="shared" si="2"/>
        <v>▲</v>
      </c>
      <c r="O33" s="122">
        <v>-2</v>
      </c>
      <c r="P33" s="49"/>
      <c r="Q33" s="48">
        <v>9925</v>
      </c>
      <c r="R33" s="11" t="str">
        <f t="shared" si="3"/>
        <v>▲</v>
      </c>
      <c r="S33" s="118">
        <v>-3.1</v>
      </c>
      <c r="T33" s="9"/>
      <c r="U33" s="4">
        <v>14045</v>
      </c>
      <c r="V33" s="11" t="str">
        <f t="shared" si="4"/>
        <v/>
      </c>
      <c r="W33" s="183">
        <v>2.4</v>
      </c>
      <c r="X33" s="251"/>
      <c r="Y33" s="288">
        <v>5752</v>
      </c>
      <c r="Z33" s="180" t="str">
        <f t="shared" si="5"/>
        <v>▲</v>
      </c>
      <c r="AA33" s="183">
        <v>-0.8</v>
      </c>
      <c r="AB33" s="184"/>
      <c r="AC33" s="182">
        <v>3508</v>
      </c>
      <c r="AD33" s="180" t="str">
        <f t="shared" si="6"/>
        <v/>
      </c>
      <c r="AE33" s="185">
        <v>7.8</v>
      </c>
      <c r="AF33" s="184"/>
      <c r="AG33" s="182">
        <v>4785</v>
      </c>
      <c r="AH33" s="180" t="str">
        <f t="shared" si="7"/>
        <v/>
      </c>
      <c r="AI33" s="186">
        <v>2.5</v>
      </c>
    </row>
    <row r="34" spans="2:35" ht="18" customHeight="1" x14ac:dyDescent="0.2">
      <c r="B34" s="94"/>
      <c r="C34" s="29" t="s">
        <v>38</v>
      </c>
      <c r="D34" s="13"/>
      <c r="E34" s="16">
        <v>55784</v>
      </c>
      <c r="F34" s="11" t="str">
        <f t="shared" si="0"/>
        <v/>
      </c>
      <c r="G34" s="10">
        <v>1.8</v>
      </c>
      <c r="H34" s="13"/>
      <c r="I34" s="48">
        <v>11717</v>
      </c>
      <c r="J34" s="11" t="str">
        <f t="shared" si="1"/>
        <v/>
      </c>
      <c r="K34" s="122">
        <v>14.4</v>
      </c>
      <c r="L34" s="15"/>
      <c r="M34" s="48">
        <v>28238</v>
      </c>
      <c r="N34" s="11" t="str">
        <f t="shared" si="2"/>
        <v/>
      </c>
      <c r="O34" s="122">
        <v>6.3</v>
      </c>
      <c r="P34" s="49"/>
      <c r="Q34" s="48">
        <v>11165</v>
      </c>
      <c r="R34" s="11" t="str">
        <f t="shared" si="3"/>
        <v/>
      </c>
      <c r="S34" s="118">
        <v>2</v>
      </c>
      <c r="T34" s="9"/>
      <c r="U34" s="4">
        <v>13295</v>
      </c>
      <c r="V34" s="11" t="str">
        <f t="shared" si="4"/>
        <v/>
      </c>
      <c r="W34" s="183">
        <v>0</v>
      </c>
      <c r="X34" s="251"/>
      <c r="Y34" s="288">
        <v>5503</v>
      </c>
      <c r="Z34" s="180" t="str">
        <f t="shared" si="5"/>
        <v>▲</v>
      </c>
      <c r="AA34" s="183">
        <v>-3.8</v>
      </c>
      <c r="AB34" s="184"/>
      <c r="AC34" s="182">
        <v>3140</v>
      </c>
      <c r="AD34" s="180" t="str">
        <f t="shared" si="6"/>
        <v>▲</v>
      </c>
      <c r="AE34" s="185">
        <v>-8.1999999999999993</v>
      </c>
      <c r="AF34" s="184"/>
      <c r="AG34" s="182">
        <v>4652</v>
      </c>
      <c r="AH34" s="180" t="str">
        <f t="shared" si="7"/>
        <v/>
      </c>
      <c r="AI34" s="186">
        <v>12.2</v>
      </c>
    </row>
    <row r="35" spans="2:35" ht="18" customHeight="1" x14ac:dyDescent="0.2">
      <c r="B35" s="94"/>
      <c r="C35" s="29" t="s">
        <v>27</v>
      </c>
      <c r="D35" s="13"/>
      <c r="E35" s="16">
        <v>52981</v>
      </c>
      <c r="F35" s="11" t="str">
        <f t="shared" si="0"/>
        <v/>
      </c>
      <c r="G35" s="10">
        <v>2.2000000000000002</v>
      </c>
      <c r="H35" s="13"/>
      <c r="I35" s="48">
        <v>12865</v>
      </c>
      <c r="J35" s="11" t="str">
        <f t="shared" si="1"/>
        <v/>
      </c>
      <c r="K35" s="122">
        <v>9.9</v>
      </c>
      <c r="L35" s="15"/>
      <c r="M35" s="48">
        <v>29027</v>
      </c>
      <c r="N35" s="11" t="str">
        <f t="shared" si="2"/>
        <v/>
      </c>
      <c r="O35" s="122">
        <v>6.9</v>
      </c>
      <c r="P35" s="49"/>
      <c r="Q35" s="48">
        <v>11199</v>
      </c>
      <c r="R35" s="11" t="str">
        <f t="shared" si="3"/>
        <v>▲</v>
      </c>
      <c r="S35" s="118">
        <v>-2.9</v>
      </c>
      <c r="T35" s="9"/>
      <c r="U35" s="4">
        <v>11951</v>
      </c>
      <c r="V35" s="11" t="str">
        <f t="shared" si="4"/>
        <v>▲</v>
      </c>
      <c r="W35" s="183">
        <v>-3.4</v>
      </c>
      <c r="X35" s="251"/>
      <c r="Y35" s="288">
        <v>4603</v>
      </c>
      <c r="Z35" s="180" t="str">
        <f t="shared" si="5"/>
        <v>▲</v>
      </c>
      <c r="AA35" s="183">
        <v>-18.2</v>
      </c>
      <c r="AB35" s="184"/>
      <c r="AC35" s="182">
        <v>3067</v>
      </c>
      <c r="AD35" s="180" t="str">
        <f t="shared" si="6"/>
        <v/>
      </c>
      <c r="AE35" s="185">
        <v>11.8</v>
      </c>
      <c r="AF35" s="184"/>
      <c r="AG35" s="182">
        <v>4281</v>
      </c>
      <c r="AH35" s="180" t="str">
        <f t="shared" si="7"/>
        <v/>
      </c>
      <c r="AI35" s="186">
        <v>7.1</v>
      </c>
    </row>
    <row r="36" spans="2:35" ht="18" customHeight="1" x14ac:dyDescent="0.2">
      <c r="B36" s="94"/>
      <c r="C36" s="29" t="s">
        <v>28</v>
      </c>
      <c r="D36" s="13"/>
      <c r="E36" s="16">
        <v>58667</v>
      </c>
      <c r="F36" s="11" t="str">
        <f t="shared" si="0"/>
        <v/>
      </c>
      <c r="G36" s="10">
        <v>2.7</v>
      </c>
      <c r="H36" s="13"/>
      <c r="I36" s="48">
        <v>14600</v>
      </c>
      <c r="J36" s="11"/>
      <c r="K36" s="122">
        <v>1.4</v>
      </c>
      <c r="L36" s="15"/>
      <c r="M36" s="48">
        <v>30779</v>
      </c>
      <c r="N36" s="11" t="str">
        <f t="shared" si="2"/>
        <v/>
      </c>
      <c r="O36" s="122">
        <v>0.2</v>
      </c>
      <c r="P36" s="49"/>
      <c r="Q36" s="48">
        <v>13502</v>
      </c>
      <c r="R36" s="11" t="str">
        <f t="shared" si="3"/>
        <v/>
      </c>
      <c r="S36" s="118">
        <v>2.2999999999999998</v>
      </c>
      <c r="T36" s="9"/>
      <c r="U36" s="4">
        <v>10075</v>
      </c>
      <c r="V36" s="11" t="str">
        <f t="shared" si="4"/>
        <v/>
      </c>
      <c r="W36" s="183">
        <v>5.8</v>
      </c>
      <c r="X36" s="251"/>
      <c r="Y36" s="288">
        <v>3964</v>
      </c>
      <c r="Z36" s="180" t="str">
        <f t="shared" si="5"/>
        <v>▲</v>
      </c>
      <c r="AA36" s="183">
        <v>-12.5</v>
      </c>
      <c r="AB36" s="184"/>
      <c r="AC36" s="182">
        <v>2703</v>
      </c>
      <c r="AD36" s="180" t="str">
        <f t="shared" si="6"/>
        <v/>
      </c>
      <c r="AE36" s="185">
        <v>38.6</v>
      </c>
      <c r="AF36" s="184"/>
      <c r="AG36" s="182">
        <v>3408</v>
      </c>
      <c r="AH36" s="180" t="str">
        <f t="shared" si="7"/>
        <v/>
      </c>
      <c r="AI36" s="186">
        <v>12</v>
      </c>
    </row>
    <row r="37" spans="2:35" ht="18" customHeight="1" x14ac:dyDescent="0.2">
      <c r="B37" s="94"/>
      <c r="C37" s="29"/>
      <c r="D37" s="13"/>
      <c r="E37" s="16"/>
      <c r="F37" s="11" t="str">
        <f t="shared" si="0"/>
        <v/>
      </c>
      <c r="G37" s="10"/>
      <c r="H37" s="13"/>
      <c r="I37" s="48"/>
      <c r="J37" s="11" t="str">
        <f t="shared" ref="J37:J41" si="31">IF(K37&lt;0,"▲","")</f>
        <v/>
      </c>
      <c r="K37" s="122"/>
      <c r="L37" s="15"/>
      <c r="M37" s="48"/>
      <c r="N37" s="11" t="str">
        <f t="shared" si="2"/>
        <v/>
      </c>
      <c r="O37" s="122"/>
      <c r="P37" s="49"/>
      <c r="Q37" s="48"/>
      <c r="R37" s="11" t="str">
        <f t="shared" si="3"/>
        <v/>
      </c>
      <c r="S37" s="118"/>
      <c r="T37" s="9"/>
      <c r="U37" s="4"/>
      <c r="V37" s="11"/>
      <c r="W37" s="183"/>
      <c r="X37" s="251"/>
      <c r="Y37" s="288"/>
      <c r="Z37" s="180"/>
      <c r="AA37" s="183"/>
      <c r="AB37" s="184"/>
      <c r="AC37" s="182"/>
      <c r="AD37" s="180"/>
      <c r="AE37" s="185"/>
      <c r="AF37" s="184"/>
      <c r="AG37" s="182"/>
      <c r="AH37" s="180"/>
      <c r="AI37" s="186"/>
    </row>
    <row r="38" spans="2:35" ht="18" customHeight="1" x14ac:dyDescent="0.2">
      <c r="B38" s="94" t="s">
        <v>87</v>
      </c>
      <c r="C38" s="29" t="s">
        <v>29</v>
      </c>
      <c r="D38" s="13"/>
      <c r="E38" s="16">
        <v>54016</v>
      </c>
      <c r="F38" s="11" t="str">
        <f t="shared" si="0"/>
        <v/>
      </c>
      <c r="G38" s="10">
        <v>3.9</v>
      </c>
      <c r="H38" s="13"/>
      <c r="I38" s="48">
        <v>13993</v>
      </c>
      <c r="J38" s="11" t="str">
        <f t="shared" si="31"/>
        <v/>
      </c>
      <c r="K38" s="122">
        <v>4.7</v>
      </c>
      <c r="L38" s="15"/>
      <c r="M38" s="48">
        <v>27733</v>
      </c>
      <c r="N38" s="11" t="str">
        <f t="shared" si="2"/>
        <v/>
      </c>
      <c r="O38" s="122">
        <v>0.2</v>
      </c>
      <c r="P38" s="49"/>
      <c r="Q38" s="48">
        <v>8609</v>
      </c>
      <c r="R38" s="11" t="str">
        <f t="shared" si="3"/>
        <v/>
      </c>
      <c r="S38" s="118">
        <v>5.5</v>
      </c>
      <c r="T38" s="9"/>
      <c r="U38" s="4">
        <v>9888</v>
      </c>
      <c r="V38" s="11" t="str">
        <f t="shared" ref="V38:V41" si="32">IF(W38&lt;0,"▲","")</f>
        <v>▲</v>
      </c>
      <c r="W38" s="10">
        <v>-7.6</v>
      </c>
      <c r="X38" s="17"/>
      <c r="Y38" s="60">
        <v>4011</v>
      </c>
      <c r="Z38" s="11" t="str">
        <f t="shared" ref="Z38:Z41" si="33">IF(AA38&lt;0,"▲","")</f>
        <v>▲</v>
      </c>
      <c r="AA38" s="10">
        <v>-13.2</v>
      </c>
      <c r="AB38" s="7"/>
      <c r="AC38" s="4">
        <v>2479</v>
      </c>
      <c r="AD38" s="11" t="str">
        <f t="shared" ref="AD38:AD41" si="34">IF(AE38&lt;0,"▲","")</f>
        <v>▲</v>
      </c>
      <c r="AE38" s="18">
        <v>-1.5</v>
      </c>
      <c r="AF38" s="7"/>
      <c r="AG38" s="4">
        <v>3398</v>
      </c>
      <c r="AH38" s="11" t="str">
        <f t="shared" ref="AH38:AH41" si="35">IF(AI38&lt;0,"▲","")</f>
        <v>▲</v>
      </c>
      <c r="AI38" s="8">
        <v>-4.8</v>
      </c>
    </row>
    <row r="39" spans="2:35" ht="18" customHeight="1" x14ac:dyDescent="0.2">
      <c r="B39" s="94"/>
      <c r="C39" s="29" t="s">
        <v>30</v>
      </c>
      <c r="D39" s="13"/>
      <c r="E39" s="16">
        <v>50526</v>
      </c>
      <c r="F39" s="11" t="str">
        <f t="shared" si="0"/>
        <v/>
      </c>
      <c r="G39" s="10">
        <v>3.1</v>
      </c>
      <c r="H39" s="13"/>
      <c r="I39" s="14">
        <v>11672</v>
      </c>
      <c r="J39" s="11" t="str">
        <f t="shared" si="31"/>
        <v/>
      </c>
      <c r="K39" s="122">
        <v>5.6</v>
      </c>
      <c r="L39" s="15"/>
      <c r="M39" s="48">
        <v>27293</v>
      </c>
      <c r="N39" s="11" t="str">
        <f t="shared" si="2"/>
        <v/>
      </c>
      <c r="O39" s="122">
        <v>4.3</v>
      </c>
      <c r="P39" s="49"/>
      <c r="Q39" s="14">
        <v>7312</v>
      </c>
      <c r="R39" s="11" t="str">
        <f t="shared" si="3"/>
        <v/>
      </c>
      <c r="S39" s="118">
        <v>2.4</v>
      </c>
      <c r="T39" s="9"/>
      <c r="U39" s="4">
        <v>10444</v>
      </c>
      <c r="V39" s="11" t="str">
        <f t="shared" si="32"/>
        <v>▲</v>
      </c>
      <c r="W39" s="10">
        <v>-11.9</v>
      </c>
      <c r="X39" s="17"/>
      <c r="Y39" s="4">
        <v>4196</v>
      </c>
      <c r="Z39" s="11" t="str">
        <f t="shared" si="33"/>
        <v>▲</v>
      </c>
      <c r="AA39" s="10">
        <v>-19.5</v>
      </c>
      <c r="AB39" s="7"/>
      <c r="AC39" s="4">
        <v>2354</v>
      </c>
      <c r="AD39" s="11" t="str">
        <f t="shared" si="34"/>
        <v>▲</v>
      </c>
      <c r="AE39" s="18">
        <v>-14.8</v>
      </c>
      <c r="AF39" s="7"/>
      <c r="AG39" s="4">
        <v>3894</v>
      </c>
      <c r="AH39" s="11" t="str">
        <f t="shared" si="35"/>
        <v/>
      </c>
      <c r="AI39" s="8">
        <v>0.4</v>
      </c>
    </row>
    <row r="40" spans="2:35" ht="18" customHeight="1" x14ac:dyDescent="0.2">
      <c r="B40" s="94"/>
      <c r="C40" s="29" t="s">
        <v>31</v>
      </c>
      <c r="D40" s="13"/>
      <c r="E40" s="16">
        <v>54976</v>
      </c>
      <c r="F40" s="11" t="str">
        <f t="shared" si="0"/>
        <v/>
      </c>
      <c r="G40" s="10">
        <v>4.0999999999999996</v>
      </c>
      <c r="H40" s="13"/>
      <c r="I40" s="14">
        <v>16442</v>
      </c>
      <c r="J40" s="11" t="str">
        <f t="shared" si="31"/>
        <v/>
      </c>
      <c r="K40" s="122">
        <v>2.1</v>
      </c>
      <c r="L40" s="15"/>
      <c r="M40" s="48">
        <v>28892</v>
      </c>
      <c r="N40" s="11" t="str">
        <f t="shared" si="2"/>
        <v/>
      </c>
      <c r="O40" s="122">
        <v>4.9000000000000004</v>
      </c>
      <c r="P40" s="49"/>
      <c r="Q40" s="14">
        <v>10029</v>
      </c>
      <c r="R40" s="11" t="str">
        <f t="shared" si="3"/>
        <v/>
      </c>
      <c r="S40" s="118">
        <v>9.1999999999999993</v>
      </c>
      <c r="T40" s="9"/>
      <c r="U40" s="4">
        <v>18181</v>
      </c>
      <c r="V40" s="11" t="str">
        <f t="shared" si="32"/>
        <v>▲</v>
      </c>
      <c r="W40" s="10">
        <v>-2.1</v>
      </c>
      <c r="X40" s="17"/>
      <c r="Y40" s="4">
        <v>7845</v>
      </c>
      <c r="Z40" s="11" t="str">
        <f t="shared" si="33"/>
        <v>▲</v>
      </c>
      <c r="AA40" s="10">
        <v>-8.8000000000000007</v>
      </c>
      <c r="AB40" s="7"/>
      <c r="AC40" s="4">
        <v>4139</v>
      </c>
      <c r="AD40" s="11" t="str">
        <f t="shared" si="34"/>
        <v>▲</v>
      </c>
      <c r="AE40" s="18">
        <v>-1.5</v>
      </c>
      <c r="AF40" s="7"/>
      <c r="AG40" s="4">
        <v>6197</v>
      </c>
      <c r="AH40" s="11" t="str">
        <f t="shared" si="35"/>
        <v/>
      </c>
      <c r="AI40" s="8">
        <v>7.5</v>
      </c>
    </row>
    <row r="41" spans="2:35" ht="18" customHeight="1" x14ac:dyDescent="0.2">
      <c r="B41" s="94"/>
      <c r="C41" s="29" t="s">
        <v>32</v>
      </c>
      <c r="D41" s="13" t="s">
        <v>88</v>
      </c>
      <c r="E41" s="16">
        <v>52193</v>
      </c>
      <c r="F41" s="11" t="str">
        <f t="shared" ref="F41" si="36">IF(G41&lt;0,"▲","")</f>
        <v/>
      </c>
      <c r="G41" s="144">
        <v>2.1</v>
      </c>
      <c r="H41" s="13" t="s">
        <v>88</v>
      </c>
      <c r="I41" s="14">
        <v>12067</v>
      </c>
      <c r="J41" s="11" t="str">
        <f t="shared" si="31"/>
        <v/>
      </c>
      <c r="K41" s="122">
        <v>11.8</v>
      </c>
      <c r="L41" s="15" t="s">
        <v>88</v>
      </c>
      <c r="M41" s="48">
        <v>28278</v>
      </c>
      <c r="N41" s="11" t="str">
        <f t="shared" ref="N41" si="37">IF(O41&lt;0,"▲","")</f>
        <v/>
      </c>
      <c r="O41" s="122">
        <v>4.9000000000000004</v>
      </c>
      <c r="P41" s="15" t="s">
        <v>88</v>
      </c>
      <c r="Q41" s="14">
        <v>12820</v>
      </c>
      <c r="R41" s="11" t="str">
        <f t="shared" ref="R41" si="38">IF(S41&lt;0,"▲","")</f>
        <v/>
      </c>
      <c r="S41" s="118">
        <v>9.4</v>
      </c>
      <c r="T41" s="9"/>
      <c r="U41" s="4">
        <v>14501</v>
      </c>
      <c r="V41" s="11" t="str">
        <f t="shared" si="32"/>
        <v/>
      </c>
      <c r="W41" s="10">
        <v>5.3851744186046488</v>
      </c>
      <c r="X41" s="17"/>
      <c r="Y41" s="4">
        <v>6445</v>
      </c>
      <c r="Z41" s="11" t="str">
        <f t="shared" si="33"/>
        <v>▲</v>
      </c>
      <c r="AA41" s="10">
        <v>-5.9</v>
      </c>
      <c r="AB41" s="7"/>
      <c r="AC41" s="4">
        <v>4416</v>
      </c>
      <c r="AD41" s="11" t="str">
        <f t="shared" si="34"/>
        <v/>
      </c>
      <c r="AE41" s="18">
        <v>43</v>
      </c>
      <c r="AF41" s="7"/>
      <c r="AG41" s="4">
        <v>3640</v>
      </c>
      <c r="AH41" s="11" t="str">
        <f t="shared" si="35"/>
        <v>▲</v>
      </c>
      <c r="AI41" s="8">
        <v>-4.8</v>
      </c>
    </row>
    <row r="42" spans="2:35" ht="6" customHeight="1" thickBot="1" x14ac:dyDescent="0.25">
      <c r="B42" s="96"/>
      <c r="C42" s="36"/>
      <c r="D42" s="19"/>
      <c r="E42" s="27"/>
      <c r="F42" s="11" t="str">
        <f t="shared" si="0"/>
        <v/>
      </c>
      <c r="G42" s="21"/>
      <c r="H42" s="25"/>
      <c r="I42" s="26"/>
      <c r="J42" s="56" t="str">
        <f t="shared" si="1"/>
        <v/>
      </c>
      <c r="K42" s="124"/>
      <c r="L42" s="108"/>
      <c r="M42" s="26"/>
      <c r="N42" s="56" t="str">
        <f t="shared" si="2"/>
        <v/>
      </c>
      <c r="O42" s="124"/>
      <c r="P42" s="110"/>
      <c r="Q42" s="26"/>
      <c r="R42" s="56" t="str">
        <f t="shared" si="3"/>
        <v/>
      </c>
      <c r="S42" s="124"/>
      <c r="T42" s="19"/>
      <c r="U42" s="24"/>
      <c r="V42" s="56" t="str">
        <f t="shared" si="4"/>
        <v/>
      </c>
      <c r="W42" s="21"/>
      <c r="X42" s="157"/>
      <c r="Y42" s="24"/>
      <c r="Z42" s="56" t="str">
        <f t="shared" si="5"/>
        <v/>
      </c>
      <c r="AA42" s="21"/>
      <c r="AB42" s="20"/>
      <c r="AC42" s="24"/>
      <c r="AD42" s="56" t="str">
        <f t="shared" si="6"/>
        <v/>
      </c>
      <c r="AE42" s="54"/>
      <c r="AF42" s="20"/>
      <c r="AG42" s="24"/>
      <c r="AH42" s="56" t="str">
        <f t="shared" si="7"/>
        <v/>
      </c>
      <c r="AI42" s="23"/>
    </row>
    <row r="43" spans="2:35" ht="15.75" customHeight="1" x14ac:dyDescent="0.2">
      <c r="B43" s="304" t="s">
        <v>39</v>
      </c>
      <c r="C43" s="305"/>
      <c r="D43" s="304" t="s">
        <v>86</v>
      </c>
      <c r="E43" s="308"/>
      <c r="F43" s="308"/>
      <c r="G43" s="308"/>
      <c r="H43" s="308"/>
      <c r="I43" s="308"/>
      <c r="J43" s="308"/>
      <c r="K43" s="308"/>
      <c r="L43" s="308"/>
      <c r="M43" s="308"/>
      <c r="N43" s="308"/>
      <c r="O43" s="308"/>
      <c r="P43" s="308"/>
      <c r="Q43" s="308"/>
      <c r="R43" s="308"/>
      <c r="S43" s="308"/>
      <c r="T43" s="304" t="s">
        <v>62</v>
      </c>
      <c r="U43" s="308"/>
      <c r="V43" s="308"/>
      <c r="W43" s="308"/>
      <c r="X43" s="308"/>
      <c r="Y43" s="308"/>
      <c r="Z43" s="308"/>
      <c r="AA43" s="308"/>
      <c r="AB43" s="308"/>
      <c r="AC43" s="308"/>
      <c r="AD43" s="308"/>
      <c r="AE43" s="308"/>
      <c r="AF43" s="308"/>
      <c r="AG43" s="305"/>
      <c r="AH43" s="308"/>
      <c r="AI43" s="305"/>
    </row>
    <row r="44" spans="2:35" ht="21.75" customHeight="1" thickBot="1" x14ac:dyDescent="0.25">
      <c r="B44" s="306"/>
      <c r="C44" s="307"/>
      <c r="D44" s="306"/>
      <c r="E44" s="309"/>
      <c r="F44" s="309"/>
      <c r="G44" s="309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  <c r="T44" s="306"/>
      <c r="U44" s="309"/>
      <c r="V44" s="309"/>
      <c r="W44" s="309"/>
      <c r="X44" s="309"/>
      <c r="Y44" s="309"/>
      <c r="Z44" s="309"/>
      <c r="AA44" s="309"/>
      <c r="AB44" s="309"/>
      <c r="AC44" s="309"/>
      <c r="AD44" s="309"/>
      <c r="AE44" s="309"/>
      <c r="AF44" s="309"/>
      <c r="AG44" s="307"/>
      <c r="AH44" s="309"/>
      <c r="AI44" s="307"/>
    </row>
    <row r="45" spans="2:35" ht="21" customHeight="1" x14ac:dyDescent="0.2">
      <c r="C45" s="3"/>
      <c r="D45" s="3" t="s">
        <v>42</v>
      </c>
      <c r="E45" s="3"/>
    </row>
    <row r="46" spans="2:35" ht="21" customHeight="1" x14ac:dyDescent="0.2">
      <c r="B46" s="3"/>
      <c r="C46" s="3"/>
      <c r="E46" s="3"/>
    </row>
    <row r="47" spans="2:35" ht="21" customHeight="1" x14ac:dyDescent="0.2">
      <c r="B47" s="3"/>
      <c r="C47" s="3"/>
      <c r="E47" s="3"/>
    </row>
    <row r="48" spans="2:35" ht="21" customHeight="1" x14ac:dyDescent="0.2">
      <c r="B48" s="39"/>
      <c r="C48" s="39"/>
    </row>
    <row r="49" spans="2:27" ht="21" customHeight="1" x14ac:dyDescent="0.2">
      <c r="B49" s="39"/>
      <c r="C49" s="39"/>
    </row>
    <row r="50" spans="2:27" s="50" customFormat="1" ht="21" customHeight="1" x14ac:dyDescent="0.2">
      <c r="B50" s="30"/>
      <c r="C50" s="30"/>
      <c r="E50" s="30"/>
      <c r="F50" s="114"/>
      <c r="J50" s="114"/>
      <c r="K50" s="121"/>
      <c r="N50" s="114"/>
      <c r="O50" s="121"/>
      <c r="R50" s="114"/>
      <c r="S50" s="121"/>
      <c r="V50" s="114"/>
      <c r="W50" s="121"/>
      <c r="Z50" s="114"/>
      <c r="AA50" s="121"/>
    </row>
    <row r="51" spans="2:27" ht="21" customHeight="1" x14ac:dyDescent="0.2">
      <c r="E51" s="50"/>
    </row>
  </sheetData>
  <mergeCells count="43">
    <mergeCell ref="B2:AI2"/>
    <mergeCell ref="AF9:AG10"/>
    <mergeCell ref="AH9:AI9"/>
    <mergeCell ref="AD10:AE10"/>
    <mergeCell ref="AH10:AI10"/>
    <mergeCell ref="AB8:AE8"/>
    <mergeCell ref="AF8:AI8"/>
    <mergeCell ref="T9:U10"/>
    <mergeCell ref="V9:W9"/>
    <mergeCell ref="L9:M10"/>
    <mergeCell ref="N9:O9"/>
    <mergeCell ref="P8:S8"/>
    <mergeCell ref="T8:W8"/>
    <mergeCell ref="X8:AA8"/>
    <mergeCell ref="D9:E10"/>
    <mergeCell ref="F9:G9"/>
    <mergeCell ref="T43:AI44"/>
    <mergeCell ref="Z10:AA10"/>
    <mergeCell ref="B43:C44"/>
    <mergeCell ref="D43:S44"/>
    <mergeCell ref="AB9:AC10"/>
    <mergeCell ref="AD9:AE9"/>
    <mergeCell ref="X9:Y10"/>
    <mergeCell ref="Z9:AA9"/>
    <mergeCell ref="F10:G10"/>
    <mergeCell ref="J10:K10"/>
    <mergeCell ref="N10:O10"/>
    <mergeCell ref="R10:S10"/>
    <mergeCell ref="V10:W10"/>
    <mergeCell ref="P9:Q10"/>
    <mergeCell ref="R9:S9"/>
    <mergeCell ref="H9:I10"/>
    <mergeCell ref="J9:K9"/>
    <mergeCell ref="D8:G8"/>
    <mergeCell ref="H8:K8"/>
    <mergeCell ref="L8:O8"/>
    <mergeCell ref="T7:AI7"/>
    <mergeCell ref="T6:AI6"/>
    <mergeCell ref="D6:G7"/>
    <mergeCell ref="H6:S6"/>
    <mergeCell ref="H7:K7"/>
    <mergeCell ref="L7:O7"/>
    <mergeCell ref="P7:S7"/>
  </mergeCells>
  <phoneticPr fontId="5"/>
  <printOptions horizontalCentered="1"/>
  <pageMargins left="0.39370078740157483" right="0.39370078740157483" top="0.59055118110236227" bottom="0.59055118110236227" header="0.31496062992125984" footer="0.27559055118110237"/>
  <pageSetup paperSize="9" scale="65" firstPageNumber="8" orientation="landscape" useFirstPageNumber="1" r:id="rId1"/>
  <headerFooter scaleWithDoc="0">
    <oddFooter>&amp;R&amp;"AR丸ゴシック体M,標準"&amp;12&amp;P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A52"/>
  <sheetViews>
    <sheetView showGridLines="0" view="pageBreakPreview" zoomScale="70" zoomScaleNormal="60" zoomScaleSheetLayoutView="70" zoomScalePageLayoutView="75" workbookViewId="0"/>
  </sheetViews>
  <sheetFormatPr defaultColWidth="9" defaultRowHeight="14.4" x14ac:dyDescent="0.2"/>
  <cols>
    <col min="1" max="1" width="2.6640625" style="30" customWidth="1"/>
    <col min="2" max="3" width="8.109375" style="30" customWidth="1"/>
    <col min="4" max="4" width="2" style="30" customWidth="1"/>
    <col min="5" max="5" width="10.44140625" style="30" customWidth="1"/>
    <col min="6" max="6" width="3.88671875" style="2" customWidth="1"/>
    <col min="7" max="7" width="7.33203125" style="30" customWidth="1"/>
    <col min="8" max="8" width="1.88671875" style="30" customWidth="1"/>
    <col min="9" max="9" width="9.33203125" style="30" customWidth="1"/>
    <col min="10" max="10" width="3.88671875" style="2" customWidth="1"/>
    <col min="11" max="11" width="8.77734375" style="30" customWidth="1"/>
    <col min="12" max="12" width="1.21875" style="30" customWidth="1"/>
    <col min="13" max="13" width="13.88671875" style="30" customWidth="1"/>
    <col min="14" max="14" width="3.88671875" style="2" customWidth="1"/>
    <col min="15" max="15" width="6.88671875" style="117" customWidth="1"/>
    <col min="16" max="16" width="2.88671875" style="201" customWidth="1"/>
    <col min="17" max="17" width="9.77734375" style="201" customWidth="1"/>
    <col min="18" max="18" width="3.88671875" style="200" customWidth="1"/>
    <col min="19" max="19" width="6.77734375" style="201" customWidth="1"/>
    <col min="20" max="20" width="2.6640625" style="200" customWidth="1"/>
    <col min="21" max="21" width="7.88671875" style="201" customWidth="1"/>
    <col min="22" max="22" width="2.6640625" style="200" customWidth="1"/>
    <col min="23" max="23" width="7.88671875" style="201" customWidth="1"/>
    <col min="24" max="24" width="2" style="30" customWidth="1"/>
    <col min="25" max="25" width="6.6640625" style="30" customWidth="1"/>
    <col min="26" max="26" width="3.88671875" style="2" customWidth="1"/>
    <col min="27" max="27" width="6.88671875" style="30" customWidth="1"/>
    <col min="28" max="16384" width="9" style="30"/>
  </cols>
  <sheetData>
    <row r="1" spans="1:27" ht="25.5" customHeight="1" x14ac:dyDescent="0.2"/>
    <row r="2" spans="1:27" ht="23.25" customHeight="1" x14ac:dyDescent="0.2">
      <c r="A2" s="63"/>
      <c r="B2" s="318" t="s">
        <v>63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</row>
    <row r="3" spans="1:27" ht="15" customHeight="1" x14ac:dyDescent="0.2">
      <c r="A3" s="63"/>
      <c r="B3" s="31"/>
      <c r="C3" s="31"/>
    </row>
    <row r="4" spans="1:27" ht="15" customHeight="1" x14ac:dyDescent="0.2">
      <c r="A4" s="63"/>
      <c r="B4" s="31"/>
      <c r="C4" s="31"/>
    </row>
    <row r="5" spans="1:27" ht="13.5" customHeight="1" thickBot="1" x14ac:dyDescent="0.25"/>
    <row r="6" spans="1:27" ht="25.5" customHeight="1" x14ac:dyDescent="0.2">
      <c r="B6" s="32"/>
      <c r="C6" s="90"/>
      <c r="D6" s="304" t="s">
        <v>64</v>
      </c>
      <c r="E6" s="308"/>
      <c r="F6" s="308"/>
      <c r="G6" s="305"/>
      <c r="H6" s="345" t="s">
        <v>65</v>
      </c>
      <c r="I6" s="308"/>
      <c r="J6" s="308"/>
      <c r="K6" s="305"/>
      <c r="L6" s="304" t="s">
        <v>66</v>
      </c>
      <c r="M6" s="308"/>
      <c r="N6" s="308"/>
      <c r="O6" s="308"/>
      <c r="P6" s="381" t="s">
        <v>67</v>
      </c>
      <c r="Q6" s="394"/>
      <c r="R6" s="394"/>
      <c r="S6" s="395"/>
      <c r="T6" s="381" t="s">
        <v>93</v>
      </c>
      <c r="U6" s="382"/>
      <c r="V6" s="382"/>
      <c r="W6" s="383"/>
      <c r="X6" s="344" t="s">
        <v>68</v>
      </c>
      <c r="Y6" s="345"/>
      <c r="Z6" s="345"/>
      <c r="AA6" s="399"/>
    </row>
    <row r="7" spans="1:27" ht="27" customHeight="1" x14ac:dyDescent="0.2">
      <c r="B7" s="33"/>
      <c r="C7" s="34"/>
      <c r="D7" s="401"/>
      <c r="E7" s="391"/>
      <c r="F7" s="391"/>
      <c r="G7" s="392"/>
      <c r="H7" s="391"/>
      <c r="I7" s="391"/>
      <c r="J7" s="391"/>
      <c r="K7" s="392"/>
      <c r="L7" s="401"/>
      <c r="M7" s="391"/>
      <c r="N7" s="391"/>
      <c r="O7" s="391"/>
      <c r="P7" s="396"/>
      <c r="Q7" s="397"/>
      <c r="R7" s="397"/>
      <c r="S7" s="398"/>
      <c r="T7" s="384"/>
      <c r="U7" s="385"/>
      <c r="V7" s="385"/>
      <c r="W7" s="386"/>
      <c r="X7" s="346"/>
      <c r="Y7" s="347"/>
      <c r="Z7" s="347"/>
      <c r="AA7" s="400"/>
    </row>
    <row r="8" spans="1:27" ht="21" customHeight="1" x14ac:dyDescent="0.2">
      <c r="B8" s="33"/>
      <c r="C8" s="34"/>
      <c r="D8" s="320" t="s">
        <v>69</v>
      </c>
      <c r="E8" s="321"/>
      <c r="F8" s="321"/>
      <c r="G8" s="326"/>
      <c r="H8" s="321" t="s">
        <v>69</v>
      </c>
      <c r="I8" s="321"/>
      <c r="J8" s="321"/>
      <c r="K8" s="326"/>
      <c r="L8" s="321" t="s">
        <v>70</v>
      </c>
      <c r="M8" s="321"/>
      <c r="N8" s="321"/>
      <c r="O8" s="325"/>
      <c r="P8" s="387" t="s">
        <v>71</v>
      </c>
      <c r="Q8" s="393"/>
      <c r="R8" s="393"/>
      <c r="S8" s="390"/>
      <c r="T8" s="387" t="s">
        <v>72</v>
      </c>
      <c r="U8" s="388"/>
      <c r="V8" s="389" t="s">
        <v>73</v>
      </c>
      <c r="W8" s="390"/>
      <c r="X8" s="320" t="s">
        <v>74</v>
      </c>
      <c r="Y8" s="321"/>
      <c r="Z8" s="321"/>
      <c r="AA8" s="326"/>
    </row>
    <row r="9" spans="1:27" ht="20.25" customHeight="1" x14ac:dyDescent="0.2">
      <c r="B9" s="33"/>
      <c r="C9" s="34"/>
      <c r="D9" s="331" t="s">
        <v>75</v>
      </c>
      <c r="E9" s="315"/>
      <c r="F9" s="314" t="s">
        <v>58</v>
      </c>
      <c r="G9" s="322"/>
      <c r="H9" s="332" t="s">
        <v>75</v>
      </c>
      <c r="I9" s="315"/>
      <c r="J9" s="314" t="s">
        <v>58</v>
      </c>
      <c r="K9" s="322"/>
      <c r="L9" s="332" t="s">
        <v>76</v>
      </c>
      <c r="M9" s="315"/>
      <c r="N9" s="314" t="s">
        <v>58</v>
      </c>
      <c r="O9" s="322"/>
      <c r="P9" s="367" t="s">
        <v>77</v>
      </c>
      <c r="Q9" s="368"/>
      <c r="R9" s="371" t="s">
        <v>58</v>
      </c>
      <c r="S9" s="372"/>
      <c r="T9" s="367" t="s">
        <v>78</v>
      </c>
      <c r="U9" s="368"/>
      <c r="V9" s="371" t="s">
        <v>78</v>
      </c>
      <c r="W9" s="372"/>
      <c r="X9" s="331" t="s">
        <v>79</v>
      </c>
      <c r="Y9" s="315"/>
      <c r="Z9" s="314" t="s">
        <v>58</v>
      </c>
      <c r="AA9" s="322"/>
    </row>
    <row r="10" spans="1:27" ht="20.25" customHeight="1" thickBot="1" x14ac:dyDescent="0.25">
      <c r="B10" s="91"/>
      <c r="C10" s="35"/>
      <c r="D10" s="306"/>
      <c r="E10" s="316"/>
      <c r="F10" s="317" t="s">
        <v>60</v>
      </c>
      <c r="G10" s="307"/>
      <c r="H10" s="309"/>
      <c r="I10" s="316"/>
      <c r="J10" s="317" t="s">
        <v>60</v>
      </c>
      <c r="K10" s="307"/>
      <c r="L10" s="309"/>
      <c r="M10" s="316"/>
      <c r="N10" s="317" t="s">
        <v>60</v>
      </c>
      <c r="O10" s="307"/>
      <c r="P10" s="369"/>
      <c r="Q10" s="370"/>
      <c r="R10" s="373" t="s">
        <v>60</v>
      </c>
      <c r="S10" s="374"/>
      <c r="T10" s="369"/>
      <c r="U10" s="370"/>
      <c r="V10" s="373"/>
      <c r="W10" s="374"/>
      <c r="X10" s="306"/>
      <c r="Y10" s="316"/>
      <c r="Z10" s="317" t="s">
        <v>60</v>
      </c>
      <c r="AA10" s="307"/>
    </row>
    <row r="11" spans="1:27" ht="18" customHeight="1" x14ac:dyDescent="0.2">
      <c r="B11" s="163"/>
      <c r="C11" s="165"/>
      <c r="D11" s="47"/>
      <c r="E11" s="3"/>
      <c r="F11" s="17" t="str">
        <f t="shared" ref="F11:F42" si="0">IF(G11&lt;0,"▲","")</f>
        <v/>
      </c>
      <c r="G11" s="52"/>
      <c r="H11" s="47"/>
      <c r="I11" s="3"/>
      <c r="J11" s="17" t="str">
        <f t="shared" ref="J11:J42" si="1">IF(K11&lt;0,"▲","")</f>
        <v/>
      </c>
      <c r="K11" s="8"/>
      <c r="L11" s="3"/>
      <c r="M11" s="14"/>
      <c r="N11" s="126" t="str">
        <f t="shared" ref="N11:N42" si="2">IF(O11&lt;0,"▲","")</f>
        <v/>
      </c>
      <c r="O11" s="144"/>
      <c r="P11" s="225"/>
      <c r="Q11" s="226"/>
      <c r="R11" s="180" t="str">
        <f t="shared" ref="R11:R42" si="3">IF(S11&lt;0,"▲","")</f>
        <v/>
      </c>
      <c r="S11" s="186"/>
      <c r="T11" s="202"/>
      <c r="U11" s="203"/>
      <c r="V11" s="204"/>
      <c r="W11" s="205"/>
      <c r="X11" s="163"/>
      <c r="Y11" s="57"/>
      <c r="Z11" s="115" t="str">
        <f t="shared" ref="Z11:Z42" si="4">IF(AA11&lt;0,"▲","")</f>
        <v/>
      </c>
      <c r="AA11" s="164"/>
    </row>
    <row r="12" spans="1:27" ht="18" customHeight="1" x14ac:dyDescent="0.2">
      <c r="B12" s="9" t="s">
        <v>20</v>
      </c>
      <c r="C12" s="59"/>
      <c r="D12" s="9"/>
      <c r="E12" s="4">
        <v>14021</v>
      </c>
      <c r="F12" s="11" t="str">
        <f t="shared" si="0"/>
        <v/>
      </c>
      <c r="G12" s="8">
        <v>5.0999999999999996</v>
      </c>
      <c r="H12" s="9"/>
      <c r="I12" s="131">
        <v>1811</v>
      </c>
      <c r="J12" s="11" t="str">
        <f t="shared" si="1"/>
        <v/>
      </c>
      <c r="K12" s="177">
        <v>41.1</v>
      </c>
      <c r="L12" s="3"/>
      <c r="M12" s="4">
        <v>1093313</v>
      </c>
      <c r="N12" s="11" t="str">
        <f t="shared" si="2"/>
        <v/>
      </c>
      <c r="O12" s="118">
        <v>8.6999999999999993</v>
      </c>
      <c r="P12" s="225"/>
      <c r="Q12" s="182">
        <v>28346</v>
      </c>
      <c r="R12" s="180" t="str">
        <f t="shared" si="3"/>
        <v>▲</v>
      </c>
      <c r="S12" s="186">
        <v>-1.4</v>
      </c>
      <c r="T12" s="206"/>
      <c r="U12" s="303" t="s">
        <v>19</v>
      </c>
      <c r="V12" s="208"/>
      <c r="W12" s="207">
        <v>1.25</v>
      </c>
      <c r="X12" s="98"/>
      <c r="Y12" s="12">
        <v>280</v>
      </c>
      <c r="Z12" s="11" t="str">
        <f t="shared" si="4"/>
        <v/>
      </c>
      <c r="AA12" s="8">
        <v>4.0999999999999996</v>
      </c>
    </row>
    <row r="13" spans="1:27" ht="18" customHeight="1" x14ac:dyDescent="0.2">
      <c r="B13" s="9" t="s">
        <v>24</v>
      </c>
      <c r="C13" s="59"/>
      <c r="D13" s="9"/>
      <c r="E13" s="182">
        <v>14765</v>
      </c>
      <c r="F13" s="180" t="str">
        <f t="shared" si="0"/>
        <v/>
      </c>
      <c r="G13" s="186">
        <v>5.3</v>
      </c>
      <c r="H13" s="9"/>
      <c r="I13" s="179">
        <v>2216</v>
      </c>
      <c r="J13" s="180"/>
      <c r="K13" s="181">
        <v>22.4</v>
      </c>
      <c r="L13" s="3"/>
      <c r="M13" s="131">
        <v>1140170</v>
      </c>
      <c r="N13" s="11" t="str">
        <f t="shared" si="2"/>
        <v/>
      </c>
      <c r="O13" s="118">
        <v>4.3</v>
      </c>
      <c r="P13" s="225"/>
      <c r="Q13" s="182">
        <v>23758</v>
      </c>
      <c r="R13" s="180" t="str">
        <f t="shared" si="3"/>
        <v>▲</v>
      </c>
      <c r="S13" s="186">
        <v>-16.2</v>
      </c>
      <c r="T13" s="206"/>
      <c r="U13" s="303" t="s">
        <v>19</v>
      </c>
      <c r="V13" s="208"/>
      <c r="W13" s="207">
        <v>1.22</v>
      </c>
      <c r="X13" s="98"/>
      <c r="Y13" s="12">
        <v>274</v>
      </c>
      <c r="Z13" s="11" t="str">
        <f t="shared" si="4"/>
        <v>▲</v>
      </c>
      <c r="AA13" s="8">
        <v>-2.1</v>
      </c>
    </row>
    <row r="14" spans="1:27" ht="6.75" customHeight="1" x14ac:dyDescent="0.2">
      <c r="B14" s="69"/>
      <c r="C14" s="73"/>
      <c r="D14" s="69"/>
      <c r="E14" s="228"/>
      <c r="F14" s="180" t="str">
        <f t="shared" ref="F14" si="5">IF(G14&lt;0,"▲","")</f>
        <v/>
      </c>
      <c r="G14" s="191"/>
      <c r="H14" s="69"/>
      <c r="I14" s="140" t="s">
        <v>61</v>
      </c>
      <c r="J14" s="11" t="str">
        <f t="shared" ref="J14" si="6">IF(K14&lt;0,"▲","")</f>
        <v/>
      </c>
      <c r="K14" s="65" t="s">
        <v>61</v>
      </c>
      <c r="L14" s="66"/>
      <c r="M14" s="67"/>
      <c r="N14" s="11" t="str">
        <f t="shared" ref="N14" si="7">IF(O14&lt;0,"▲","")</f>
        <v/>
      </c>
      <c r="O14" s="119"/>
      <c r="P14" s="227"/>
      <c r="Q14" s="228"/>
      <c r="R14" s="180" t="str">
        <f t="shared" ref="R14" si="8">IF(S14&lt;0,"▲","")</f>
        <v/>
      </c>
      <c r="S14" s="191"/>
      <c r="T14" s="209"/>
      <c r="U14" s="210"/>
      <c r="V14" s="211"/>
      <c r="W14" s="212"/>
      <c r="X14" s="99"/>
      <c r="Y14" s="72"/>
      <c r="Z14" s="11" t="str">
        <f t="shared" ref="Z14" si="9">IF(AA14&lt;0,"▲","")</f>
        <v/>
      </c>
      <c r="AA14" s="65"/>
    </row>
    <row r="15" spans="1:27" ht="6.75" customHeight="1" x14ac:dyDescent="0.2">
      <c r="B15" s="80"/>
      <c r="C15" s="74"/>
      <c r="D15" s="80"/>
      <c r="E15" s="84"/>
      <c r="F15" s="83" t="str">
        <f t="shared" si="0"/>
        <v/>
      </c>
      <c r="G15" s="79"/>
      <c r="H15" s="80"/>
      <c r="I15" s="141" t="s">
        <v>61</v>
      </c>
      <c r="J15" s="83" t="str">
        <f t="shared" si="1"/>
        <v/>
      </c>
      <c r="K15" s="79" t="s">
        <v>61</v>
      </c>
      <c r="L15" s="82"/>
      <c r="M15" s="81"/>
      <c r="N15" s="112" t="str">
        <f t="shared" si="2"/>
        <v/>
      </c>
      <c r="O15" s="120"/>
      <c r="P15" s="229"/>
      <c r="Q15" s="230"/>
      <c r="R15" s="231" t="str">
        <f t="shared" si="3"/>
        <v/>
      </c>
      <c r="S15" s="197"/>
      <c r="T15" s="213"/>
      <c r="U15" s="214"/>
      <c r="V15" s="215"/>
      <c r="W15" s="216"/>
      <c r="X15" s="100"/>
      <c r="Y15" s="84"/>
      <c r="Z15" s="112" t="str">
        <f t="shared" si="4"/>
        <v/>
      </c>
      <c r="AA15" s="79"/>
    </row>
    <row r="16" spans="1:27" ht="18" customHeight="1" x14ac:dyDescent="0.2">
      <c r="B16" s="9" t="s">
        <v>21</v>
      </c>
      <c r="C16" s="59"/>
      <c r="D16" s="9"/>
      <c r="E16" s="4">
        <v>14348</v>
      </c>
      <c r="F16" s="11" t="str">
        <f t="shared" si="0"/>
        <v/>
      </c>
      <c r="G16" s="8">
        <v>5.4</v>
      </c>
      <c r="H16" s="9"/>
      <c r="I16" s="131">
        <v>1975</v>
      </c>
      <c r="J16" s="11" t="str">
        <f t="shared" si="1"/>
        <v/>
      </c>
      <c r="K16" s="177">
        <v>34.799999999999997</v>
      </c>
      <c r="L16" s="3"/>
      <c r="M16" s="4">
        <v>1091120</v>
      </c>
      <c r="N16" s="11" t="str">
        <f t="shared" si="2"/>
        <v/>
      </c>
      <c r="O16" s="144">
        <v>8.1999999999999993</v>
      </c>
      <c r="P16" s="225"/>
      <c r="Q16" s="182">
        <v>30234</v>
      </c>
      <c r="R16" s="180" t="str">
        <f t="shared" si="3"/>
        <v/>
      </c>
      <c r="S16" s="186">
        <v>6.2</v>
      </c>
      <c r="T16" s="206"/>
      <c r="U16" s="303" t="s">
        <v>19</v>
      </c>
      <c r="V16" s="208"/>
      <c r="W16" s="217">
        <v>1.25</v>
      </c>
      <c r="X16" s="98"/>
      <c r="Y16" s="12">
        <v>271</v>
      </c>
      <c r="Z16" s="11" t="str">
        <f t="shared" si="4"/>
        <v/>
      </c>
      <c r="AA16" s="8">
        <v>0.7</v>
      </c>
    </row>
    <row r="17" spans="2:27" ht="18" customHeight="1" x14ac:dyDescent="0.2">
      <c r="B17" s="9" t="s">
        <v>89</v>
      </c>
      <c r="C17" s="59"/>
      <c r="D17" s="178"/>
      <c r="E17" s="4">
        <v>14778</v>
      </c>
      <c r="F17" s="11" t="str">
        <f t="shared" ref="F17" si="10">IF(G17&lt;0,"▲","")</f>
        <v/>
      </c>
      <c r="G17" s="8">
        <v>3</v>
      </c>
      <c r="H17" s="9"/>
      <c r="I17" s="131">
        <v>2316</v>
      </c>
      <c r="J17" s="11" t="str">
        <f t="shared" ref="J17" si="11">IF(K17&lt;0,"▲","")</f>
        <v/>
      </c>
      <c r="K17" s="177">
        <v>17.3</v>
      </c>
      <c r="L17" s="3"/>
      <c r="M17" s="131">
        <v>1168175</v>
      </c>
      <c r="N17" s="11" t="str">
        <f t="shared" ref="N17" si="12">IF(O17&lt;0,"▲","")</f>
        <v/>
      </c>
      <c r="O17" s="144">
        <v>7.1</v>
      </c>
      <c r="P17" s="232"/>
      <c r="Q17" s="182">
        <v>22182</v>
      </c>
      <c r="R17" s="180" t="str">
        <f t="shared" ref="R17" si="13">IF(S17&lt;0,"▲","")</f>
        <v>▲</v>
      </c>
      <c r="S17" s="186">
        <v>-26.6</v>
      </c>
      <c r="T17" s="206"/>
      <c r="U17" s="207">
        <v>1.03</v>
      </c>
      <c r="V17" s="208"/>
      <c r="W17" s="207">
        <v>1.21</v>
      </c>
      <c r="X17" s="102"/>
      <c r="Y17" s="12">
        <v>280</v>
      </c>
      <c r="Z17" s="11" t="str">
        <f t="shared" ref="Z17" si="14">IF(AA17&lt;0,"▲","")</f>
        <v/>
      </c>
      <c r="AA17" s="8">
        <v>3.3</v>
      </c>
    </row>
    <row r="18" spans="2:27" ht="6" customHeight="1" x14ac:dyDescent="0.2">
      <c r="B18" s="92"/>
      <c r="C18" s="64"/>
      <c r="D18" s="88"/>
      <c r="E18" s="61"/>
      <c r="F18" s="111" t="str">
        <f t="shared" si="0"/>
        <v/>
      </c>
      <c r="G18" s="65"/>
      <c r="H18" s="88"/>
      <c r="I18" s="123" t="s">
        <v>61</v>
      </c>
      <c r="J18" s="111" t="str">
        <f t="shared" si="1"/>
        <v/>
      </c>
      <c r="K18" s="65" t="s">
        <v>61</v>
      </c>
      <c r="L18" s="66"/>
      <c r="M18" s="72"/>
      <c r="N18" s="111" t="str">
        <f t="shared" si="2"/>
        <v/>
      </c>
      <c r="O18" s="119"/>
      <c r="P18" s="233"/>
      <c r="Q18" s="188"/>
      <c r="R18" s="198" t="str">
        <f t="shared" si="3"/>
        <v/>
      </c>
      <c r="S18" s="188"/>
      <c r="T18" s="209"/>
      <c r="U18" s="210"/>
      <c r="V18" s="211"/>
      <c r="W18" s="212"/>
      <c r="X18" s="101"/>
      <c r="Y18" s="72"/>
      <c r="Z18" s="111" t="str">
        <f t="shared" si="4"/>
        <v/>
      </c>
      <c r="AA18" s="65"/>
    </row>
    <row r="19" spans="2:27" ht="6" customHeight="1" x14ac:dyDescent="0.2">
      <c r="B19" s="93"/>
      <c r="C19" s="77"/>
      <c r="D19" s="9"/>
      <c r="E19" s="4"/>
      <c r="F19" s="116" t="str">
        <f t="shared" si="0"/>
        <v/>
      </c>
      <c r="G19" s="8"/>
      <c r="H19" s="9"/>
      <c r="I19" s="131" t="s">
        <v>61</v>
      </c>
      <c r="J19" s="116" t="str">
        <f t="shared" si="1"/>
        <v/>
      </c>
      <c r="K19" s="8" t="s">
        <v>61</v>
      </c>
      <c r="L19" s="3"/>
      <c r="M19" s="12"/>
      <c r="N19" s="116" t="str">
        <f t="shared" si="2"/>
        <v/>
      </c>
      <c r="O19" s="144"/>
      <c r="P19" s="225"/>
      <c r="Q19" s="182"/>
      <c r="R19" s="199" t="str">
        <f t="shared" si="3"/>
        <v/>
      </c>
      <c r="S19" s="183"/>
      <c r="T19" s="206"/>
      <c r="U19" s="207"/>
      <c r="V19" s="208"/>
      <c r="W19" s="217"/>
      <c r="X19" s="102"/>
      <c r="Y19" s="12"/>
      <c r="Z19" s="5" t="str">
        <f t="shared" si="4"/>
        <v/>
      </c>
      <c r="AA19" s="8"/>
    </row>
    <row r="20" spans="2:27" ht="18" customHeight="1" x14ac:dyDescent="0.2">
      <c r="B20" s="94" t="s">
        <v>24</v>
      </c>
      <c r="C20" s="58" t="s">
        <v>25</v>
      </c>
      <c r="D20" s="9"/>
      <c r="E20" s="4">
        <v>3394</v>
      </c>
      <c r="F20" s="11" t="str">
        <f t="shared" si="0"/>
        <v/>
      </c>
      <c r="G20" s="8">
        <v>10.7</v>
      </c>
      <c r="H20" s="9"/>
      <c r="I20" s="131">
        <v>670</v>
      </c>
      <c r="J20" s="11" t="str">
        <f t="shared" si="1"/>
        <v/>
      </c>
      <c r="K20" s="177">
        <v>32.5</v>
      </c>
      <c r="L20" s="9"/>
      <c r="M20" s="4">
        <v>135148</v>
      </c>
      <c r="N20" s="11" t="str">
        <f t="shared" si="2"/>
        <v>▲</v>
      </c>
      <c r="O20" s="118">
        <v>-1.6</v>
      </c>
      <c r="P20" s="225"/>
      <c r="Q20" s="182">
        <v>6369</v>
      </c>
      <c r="R20" s="180" t="str">
        <f t="shared" si="3"/>
        <v/>
      </c>
      <c r="S20" s="183">
        <v>42.1</v>
      </c>
      <c r="T20" s="206"/>
      <c r="U20" s="303" t="s">
        <v>19</v>
      </c>
      <c r="V20" s="208"/>
      <c r="W20" s="207">
        <v>1.25</v>
      </c>
      <c r="X20" s="103"/>
      <c r="Y20" s="12">
        <v>56</v>
      </c>
      <c r="Z20" s="11" t="str">
        <f t="shared" si="4"/>
        <v>▲</v>
      </c>
      <c r="AA20" s="8">
        <v>-13.8</v>
      </c>
    </row>
    <row r="21" spans="2:27" ht="18" customHeight="1" x14ac:dyDescent="0.2">
      <c r="B21" s="94"/>
      <c r="C21" s="58" t="s">
        <v>26</v>
      </c>
      <c r="D21" s="9"/>
      <c r="E21" s="4">
        <v>3492</v>
      </c>
      <c r="F21" s="11" t="str">
        <f t="shared" si="0"/>
        <v/>
      </c>
      <c r="G21" s="8">
        <v>7.3</v>
      </c>
      <c r="H21" s="9"/>
      <c r="I21" s="131">
        <v>379</v>
      </c>
      <c r="J21" s="11" t="str">
        <f t="shared" si="1"/>
        <v/>
      </c>
      <c r="K21" s="177">
        <v>17.899999999999999</v>
      </c>
      <c r="L21" s="9"/>
      <c r="M21" s="4">
        <v>706840</v>
      </c>
      <c r="N21" s="11" t="str">
        <f t="shared" si="2"/>
        <v/>
      </c>
      <c r="O21" s="118">
        <v>8.8000000000000007</v>
      </c>
      <c r="P21" s="225"/>
      <c r="Q21" s="182">
        <v>4625</v>
      </c>
      <c r="R21" s="180" t="str">
        <f t="shared" si="3"/>
        <v>▲</v>
      </c>
      <c r="S21" s="183">
        <v>-47.2</v>
      </c>
      <c r="T21" s="206"/>
      <c r="U21" s="207">
        <v>1.06</v>
      </c>
      <c r="V21" s="208"/>
      <c r="W21" s="207">
        <v>1.23</v>
      </c>
      <c r="X21" s="103"/>
      <c r="Y21" s="12">
        <v>73</v>
      </c>
      <c r="Z21" s="11" t="str">
        <f t="shared" si="4"/>
        <v>▲</v>
      </c>
      <c r="AA21" s="8">
        <v>-2.7</v>
      </c>
    </row>
    <row r="22" spans="2:27" ht="18" customHeight="1" x14ac:dyDescent="0.2">
      <c r="B22" s="94"/>
      <c r="C22" s="58" t="s">
        <v>22</v>
      </c>
      <c r="D22" s="9"/>
      <c r="E22" s="4">
        <v>4258</v>
      </c>
      <c r="F22" s="11" t="str">
        <f t="shared" si="0"/>
        <v/>
      </c>
      <c r="G22" s="167">
        <v>3.7</v>
      </c>
      <c r="H22" s="9"/>
      <c r="I22" s="131">
        <v>545</v>
      </c>
      <c r="J22" s="11" t="str">
        <f t="shared" si="1"/>
        <v/>
      </c>
      <c r="K22" s="177">
        <v>15.8</v>
      </c>
      <c r="L22" s="9"/>
      <c r="M22" s="4">
        <v>229341</v>
      </c>
      <c r="N22" s="11" t="str">
        <f t="shared" si="2"/>
        <v/>
      </c>
      <c r="O22" s="118">
        <v>0.8</v>
      </c>
      <c r="P22" s="225"/>
      <c r="Q22" s="182">
        <v>6431</v>
      </c>
      <c r="R22" s="180" t="str">
        <f t="shared" si="3"/>
        <v>▲</v>
      </c>
      <c r="S22" s="183">
        <v>-15.3</v>
      </c>
      <c r="T22" s="206"/>
      <c r="U22" s="207">
        <v>1.03</v>
      </c>
      <c r="V22" s="208"/>
      <c r="W22" s="207">
        <v>1.21</v>
      </c>
      <c r="X22" s="103"/>
      <c r="Y22" s="12">
        <v>71</v>
      </c>
      <c r="Z22" s="11" t="str">
        <f t="shared" si="4"/>
        <v>▲</v>
      </c>
      <c r="AA22" s="8">
        <v>-5.3</v>
      </c>
    </row>
    <row r="23" spans="2:27" ht="18" customHeight="1" x14ac:dyDescent="0.2">
      <c r="B23" s="94"/>
      <c r="C23" s="58" t="s">
        <v>23</v>
      </c>
      <c r="D23" s="9"/>
      <c r="E23" s="4">
        <v>3620</v>
      </c>
      <c r="F23" s="11" t="str">
        <f t="shared" si="0"/>
        <v/>
      </c>
      <c r="G23" s="167">
        <v>0.8</v>
      </c>
      <c r="H23" s="9"/>
      <c r="I23" s="131">
        <v>621</v>
      </c>
      <c r="J23" s="11"/>
      <c r="K23" s="177">
        <v>21.3</v>
      </c>
      <c r="L23" s="9"/>
      <c r="M23" s="4">
        <v>68844</v>
      </c>
      <c r="N23" s="11" t="str">
        <f t="shared" si="2"/>
        <v>▲</v>
      </c>
      <c r="O23" s="118">
        <v>-12.8</v>
      </c>
      <c r="P23" s="225"/>
      <c r="Q23" s="182">
        <v>6333</v>
      </c>
      <c r="R23" s="180" t="str">
        <f t="shared" si="3"/>
        <v>▲</v>
      </c>
      <c r="S23" s="183">
        <v>-15.8</v>
      </c>
      <c r="T23" s="206"/>
      <c r="U23" s="207">
        <v>1.01</v>
      </c>
      <c r="V23" s="208"/>
      <c r="W23" s="207">
        <v>1.19</v>
      </c>
      <c r="X23" s="103"/>
      <c r="Y23" s="12">
        <v>74</v>
      </c>
      <c r="Z23" s="11" t="str">
        <f t="shared" si="4"/>
        <v/>
      </c>
      <c r="AA23" s="8">
        <v>13.8</v>
      </c>
    </row>
    <row r="24" spans="2:27" ht="18" customHeight="1" x14ac:dyDescent="0.2">
      <c r="B24" s="94" t="s">
        <v>87</v>
      </c>
      <c r="C24" s="58" t="s">
        <v>25</v>
      </c>
      <c r="D24" s="9"/>
      <c r="E24" s="182">
        <v>3407</v>
      </c>
      <c r="F24" s="180" t="str">
        <f t="shared" ref="F24" si="15">IF(G24&lt;0,"▲","")</f>
        <v/>
      </c>
      <c r="G24" s="238">
        <v>0.4</v>
      </c>
      <c r="H24" s="9"/>
      <c r="I24" s="179">
        <v>770</v>
      </c>
      <c r="J24" s="180"/>
      <c r="K24" s="181">
        <v>14.9</v>
      </c>
      <c r="L24" s="9"/>
      <c r="M24" s="4">
        <v>163148</v>
      </c>
      <c r="N24" s="11" t="str">
        <f t="shared" ref="N24" si="16">IF(O24&lt;0,"▲","")</f>
        <v/>
      </c>
      <c r="O24" s="118">
        <v>20.7</v>
      </c>
      <c r="P24" s="232"/>
      <c r="Q24" s="182">
        <v>4793</v>
      </c>
      <c r="R24" s="180" t="str">
        <f t="shared" ref="R24" si="17">IF(S24&lt;0,"▲","")</f>
        <v>▲</v>
      </c>
      <c r="S24" s="183">
        <v>-24.7</v>
      </c>
      <c r="T24" s="206"/>
      <c r="U24" s="207">
        <v>1</v>
      </c>
      <c r="V24" s="208"/>
      <c r="W24" s="207">
        <v>1.19</v>
      </c>
      <c r="X24" s="102"/>
      <c r="Y24" s="12">
        <v>62</v>
      </c>
      <c r="Z24" s="11" t="str">
        <f t="shared" ref="Z24" si="18">IF(AA24&lt;0,"▲","")</f>
        <v/>
      </c>
      <c r="AA24" s="8">
        <v>10.7</v>
      </c>
    </row>
    <row r="25" spans="2:27" ht="6" customHeight="1" x14ac:dyDescent="0.2">
      <c r="B25" s="95"/>
      <c r="C25" s="64"/>
      <c r="D25" s="88"/>
      <c r="E25" s="61"/>
      <c r="F25" s="111" t="str">
        <f t="shared" si="0"/>
        <v/>
      </c>
      <c r="G25" s="65"/>
      <c r="H25" s="88"/>
      <c r="I25" s="123" t="s">
        <v>61</v>
      </c>
      <c r="J25" s="111"/>
      <c r="K25" s="62" t="s">
        <v>61</v>
      </c>
      <c r="L25" s="69"/>
      <c r="M25" s="72"/>
      <c r="N25" s="127" t="str">
        <f t="shared" si="2"/>
        <v/>
      </c>
      <c r="O25" s="119"/>
      <c r="P25" s="233"/>
      <c r="Q25" s="188"/>
      <c r="R25" s="198" t="str">
        <f t="shared" si="3"/>
        <v/>
      </c>
      <c r="S25" s="188"/>
      <c r="T25" s="209"/>
      <c r="U25" s="210"/>
      <c r="V25" s="211"/>
      <c r="W25" s="212"/>
      <c r="X25" s="101"/>
      <c r="Y25" s="72"/>
      <c r="Z25" s="111" t="str">
        <f t="shared" si="4"/>
        <v/>
      </c>
      <c r="AA25" s="65"/>
    </row>
    <row r="26" spans="2:27" ht="6" customHeight="1" x14ac:dyDescent="0.2">
      <c r="B26" s="94"/>
      <c r="C26" s="29"/>
      <c r="D26" s="9"/>
      <c r="E26" s="4"/>
      <c r="F26" s="116" t="str">
        <f t="shared" si="0"/>
        <v/>
      </c>
      <c r="G26" s="8"/>
      <c r="H26" s="9"/>
      <c r="I26" s="131" t="s">
        <v>61</v>
      </c>
      <c r="J26" s="116" t="str">
        <f t="shared" si="1"/>
        <v/>
      </c>
      <c r="K26" s="8" t="s">
        <v>61</v>
      </c>
      <c r="L26" s="9"/>
      <c r="M26" s="12"/>
      <c r="N26" s="116" t="str">
        <f t="shared" si="2"/>
        <v/>
      </c>
      <c r="O26" s="144"/>
      <c r="P26" s="225"/>
      <c r="Q26" s="182"/>
      <c r="R26" s="199" t="str">
        <f t="shared" si="3"/>
        <v/>
      </c>
      <c r="S26" s="183"/>
      <c r="T26" s="206"/>
      <c r="U26" s="207"/>
      <c r="V26" s="208"/>
      <c r="W26" s="217"/>
      <c r="X26" s="102"/>
      <c r="Y26" s="12"/>
      <c r="Z26" s="5" t="str">
        <f t="shared" si="4"/>
        <v/>
      </c>
      <c r="AA26" s="8"/>
    </row>
    <row r="27" spans="2:27" ht="18" customHeight="1" x14ac:dyDescent="0.2">
      <c r="B27" s="94" t="s">
        <v>24</v>
      </c>
      <c r="C27" s="29" t="s">
        <v>32</v>
      </c>
      <c r="D27" s="9"/>
      <c r="E27" s="4">
        <v>1005</v>
      </c>
      <c r="F27" s="11" t="str">
        <f t="shared" si="0"/>
        <v/>
      </c>
      <c r="G27" s="8">
        <v>6.9</v>
      </c>
      <c r="H27" s="9"/>
      <c r="I27" s="131">
        <v>110</v>
      </c>
      <c r="J27" s="11" t="str">
        <f t="shared" si="1"/>
        <v/>
      </c>
      <c r="K27" s="177">
        <v>21</v>
      </c>
      <c r="L27" s="13"/>
      <c r="M27" s="4">
        <v>341431</v>
      </c>
      <c r="N27" s="11" t="str">
        <f t="shared" si="2"/>
        <v/>
      </c>
      <c r="O27" s="118">
        <v>21.2</v>
      </c>
      <c r="P27" s="225"/>
      <c r="Q27" s="182">
        <v>1884</v>
      </c>
      <c r="R27" s="180" t="str">
        <f t="shared" si="3"/>
        <v>▲</v>
      </c>
      <c r="S27" s="183">
        <v>-45.2</v>
      </c>
      <c r="T27" s="206"/>
      <c r="U27" s="207">
        <v>1.07</v>
      </c>
      <c r="V27" s="208"/>
      <c r="W27" s="207">
        <v>1.25</v>
      </c>
      <c r="X27" s="102"/>
      <c r="Y27" s="12">
        <v>26</v>
      </c>
      <c r="Z27" s="11" t="str">
        <f t="shared" si="4"/>
        <v/>
      </c>
      <c r="AA27" s="177">
        <v>30</v>
      </c>
    </row>
    <row r="28" spans="2:27" ht="18" customHeight="1" x14ac:dyDescent="0.2">
      <c r="B28" s="94"/>
      <c r="C28" s="29" t="s">
        <v>33</v>
      </c>
      <c r="D28" s="9"/>
      <c r="E28" s="4">
        <v>1216</v>
      </c>
      <c r="F28" s="11" t="str">
        <f t="shared" si="0"/>
        <v/>
      </c>
      <c r="G28" s="8">
        <v>9.5</v>
      </c>
      <c r="H28" s="9"/>
      <c r="I28" s="131">
        <v>117</v>
      </c>
      <c r="J28" s="11" t="str">
        <f t="shared" si="1"/>
        <v/>
      </c>
      <c r="K28" s="177">
        <v>15</v>
      </c>
      <c r="L28" s="13"/>
      <c r="M28" s="4">
        <v>221357</v>
      </c>
      <c r="N28" s="11" t="str">
        <f t="shared" si="2"/>
        <v/>
      </c>
      <c r="O28" s="118">
        <v>6.2</v>
      </c>
      <c r="P28" s="225"/>
      <c r="Q28" s="182">
        <v>1128</v>
      </c>
      <c r="R28" s="180" t="str">
        <f t="shared" si="3"/>
        <v>▲</v>
      </c>
      <c r="S28" s="183">
        <v>-56.6</v>
      </c>
      <c r="T28" s="206"/>
      <c r="U28" s="207">
        <v>1.06</v>
      </c>
      <c r="V28" s="208"/>
      <c r="W28" s="207">
        <v>1.23</v>
      </c>
      <c r="X28" s="102"/>
      <c r="Y28" s="12">
        <v>24</v>
      </c>
      <c r="Z28" s="11" t="str">
        <f t="shared" si="4"/>
        <v>▲</v>
      </c>
      <c r="AA28" s="177">
        <v>-20</v>
      </c>
    </row>
    <row r="29" spans="2:27" ht="18" customHeight="1" x14ac:dyDescent="0.2">
      <c r="B29" s="94"/>
      <c r="C29" s="29" t="s">
        <v>34</v>
      </c>
      <c r="D29" s="9"/>
      <c r="E29" s="4">
        <v>1272</v>
      </c>
      <c r="F29" s="11" t="str">
        <f t="shared" si="0"/>
        <v/>
      </c>
      <c r="G29" s="8">
        <v>5.5</v>
      </c>
      <c r="H29" s="9"/>
      <c r="I29" s="131">
        <v>152</v>
      </c>
      <c r="J29" s="11" t="str">
        <f t="shared" si="1"/>
        <v/>
      </c>
      <c r="K29" s="177">
        <v>18</v>
      </c>
      <c r="L29" s="13"/>
      <c r="M29" s="4">
        <v>144051</v>
      </c>
      <c r="N29" s="11" t="str">
        <f t="shared" si="2"/>
        <v>▲</v>
      </c>
      <c r="O29" s="118">
        <v>-9.6</v>
      </c>
      <c r="P29" s="225"/>
      <c r="Q29" s="182">
        <v>1613</v>
      </c>
      <c r="R29" s="180" t="str">
        <f t="shared" si="3"/>
        <v>▲</v>
      </c>
      <c r="S29" s="183">
        <v>-40.6</v>
      </c>
      <c r="T29" s="206"/>
      <c r="U29" s="207">
        <v>1.05</v>
      </c>
      <c r="V29" s="208"/>
      <c r="W29" s="207">
        <v>1.22</v>
      </c>
      <c r="X29" s="102"/>
      <c r="Y29" s="12">
        <v>23</v>
      </c>
      <c r="Z29" s="11" t="str">
        <f t="shared" si="4"/>
        <v>▲</v>
      </c>
      <c r="AA29" s="177">
        <v>-8</v>
      </c>
    </row>
    <row r="30" spans="2:27" ht="18" customHeight="1" x14ac:dyDescent="0.2">
      <c r="B30" s="94"/>
      <c r="C30" s="29"/>
      <c r="D30" s="9"/>
      <c r="E30" s="4"/>
      <c r="F30" s="11" t="str">
        <f t="shared" si="0"/>
        <v/>
      </c>
      <c r="G30" s="167"/>
      <c r="H30" s="9"/>
      <c r="I30" s="131"/>
      <c r="J30" s="11" t="str">
        <f t="shared" si="1"/>
        <v/>
      </c>
      <c r="K30" s="177"/>
      <c r="L30" s="13"/>
      <c r="M30" s="4"/>
      <c r="N30" s="11" t="str">
        <f t="shared" si="2"/>
        <v/>
      </c>
      <c r="O30" s="118"/>
      <c r="P30" s="225"/>
      <c r="Q30" s="182"/>
      <c r="R30" s="180" t="str">
        <f t="shared" si="3"/>
        <v/>
      </c>
      <c r="S30" s="183"/>
      <c r="T30" s="206"/>
      <c r="U30" s="207"/>
      <c r="V30" s="208"/>
      <c r="W30" s="207"/>
      <c r="X30" s="102"/>
      <c r="Y30" s="12"/>
      <c r="Z30" s="11" t="str">
        <f t="shared" si="4"/>
        <v/>
      </c>
      <c r="AA30" s="177"/>
    </row>
    <row r="31" spans="2:27" ht="18" customHeight="1" x14ac:dyDescent="0.2">
      <c r="B31" s="94"/>
      <c r="C31" s="29" t="s">
        <v>35</v>
      </c>
      <c r="D31" s="9"/>
      <c r="E31" s="4">
        <v>1349</v>
      </c>
      <c r="F31" s="11" t="str">
        <f t="shared" si="0"/>
        <v/>
      </c>
      <c r="G31" s="167">
        <v>4.2</v>
      </c>
      <c r="H31" s="9"/>
      <c r="I31" s="131">
        <v>205</v>
      </c>
      <c r="J31" s="11" t="str">
        <f t="shared" si="1"/>
        <v/>
      </c>
      <c r="K31" s="177">
        <v>15.8</v>
      </c>
      <c r="L31" s="13"/>
      <c r="M31" s="4">
        <v>121895</v>
      </c>
      <c r="N31" s="11" t="str">
        <f t="shared" si="2"/>
        <v/>
      </c>
      <c r="O31" s="118">
        <v>4.5999999999999996</v>
      </c>
      <c r="P31" s="225"/>
      <c r="Q31" s="182">
        <v>2215</v>
      </c>
      <c r="R31" s="180" t="str">
        <f t="shared" si="3"/>
        <v>▲</v>
      </c>
      <c r="S31" s="183">
        <v>-24.9</v>
      </c>
      <c r="T31" s="206"/>
      <c r="U31" s="207">
        <v>1.04</v>
      </c>
      <c r="V31" s="208"/>
      <c r="W31" s="207">
        <v>1.22</v>
      </c>
      <c r="X31" s="102"/>
      <c r="Y31" s="12">
        <v>27</v>
      </c>
      <c r="Z31" s="11" t="str">
        <f t="shared" si="4"/>
        <v>▲</v>
      </c>
      <c r="AA31" s="177">
        <v>-20.6</v>
      </c>
    </row>
    <row r="32" spans="2:27" ht="18" customHeight="1" x14ac:dyDescent="0.2">
      <c r="B32" s="94"/>
      <c r="C32" s="29" t="s">
        <v>36</v>
      </c>
      <c r="D32" s="9"/>
      <c r="E32" s="4">
        <v>1559</v>
      </c>
      <c r="F32" s="11" t="str">
        <f t="shared" si="0"/>
        <v/>
      </c>
      <c r="G32" s="167">
        <v>5.0999999999999996</v>
      </c>
      <c r="H32" s="9"/>
      <c r="I32" s="131">
        <v>198</v>
      </c>
      <c r="J32" s="11" t="str">
        <f t="shared" si="1"/>
        <v/>
      </c>
      <c r="K32" s="177">
        <v>20.2</v>
      </c>
      <c r="L32" s="13"/>
      <c r="M32" s="4">
        <v>57831</v>
      </c>
      <c r="N32" s="11" t="str">
        <f t="shared" si="2"/>
        <v>▲</v>
      </c>
      <c r="O32" s="118">
        <v>-7.5</v>
      </c>
      <c r="P32" s="225"/>
      <c r="Q32" s="182">
        <v>2029</v>
      </c>
      <c r="R32" s="180" t="str">
        <f t="shared" si="3"/>
        <v>▲</v>
      </c>
      <c r="S32" s="183">
        <v>-11.5</v>
      </c>
      <c r="T32" s="206"/>
      <c r="U32" s="207">
        <v>1.04</v>
      </c>
      <c r="V32" s="208"/>
      <c r="W32" s="207">
        <v>1.21</v>
      </c>
      <c r="X32" s="102"/>
      <c r="Y32" s="12">
        <v>22</v>
      </c>
      <c r="Z32" s="11" t="str">
        <f t="shared" si="4"/>
        <v/>
      </c>
      <c r="AA32" s="177">
        <v>10</v>
      </c>
    </row>
    <row r="33" spans="2:27" ht="18" customHeight="1" x14ac:dyDescent="0.2">
      <c r="B33" s="94"/>
      <c r="C33" s="29" t="s">
        <v>37</v>
      </c>
      <c r="D33" s="9"/>
      <c r="E33" s="4">
        <v>1350</v>
      </c>
      <c r="F33" s="11" t="str">
        <f t="shared" si="0"/>
        <v/>
      </c>
      <c r="G33" s="167">
        <v>1.5</v>
      </c>
      <c r="H33" s="9"/>
      <c r="I33" s="131">
        <v>142</v>
      </c>
      <c r="J33" s="11" t="str">
        <f t="shared" si="1"/>
        <v/>
      </c>
      <c r="K33" s="177">
        <v>10.3</v>
      </c>
      <c r="L33" s="13"/>
      <c r="M33" s="4">
        <v>49614</v>
      </c>
      <c r="N33" s="11" t="str">
        <f t="shared" si="2"/>
        <v/>
      </c>
      <c r="O33" s="118">
        <v>2.4</v>
      </c>
      <c r="P33" s="225"/>
      <c r="Q33" s="182">
        <v>2187</v>
      </c>
      <c r="R33" s="180" t="str">
        <f t="shared" si="3"/>
        <v>▲</v>
      </c>
      <c r="S33" s="183">
        <v>-6.8</v>
      </c>
      <c r="T33" s="206"/>
      <c r="U33" s="207">
        <v>1.02</v>
      </c>
      <c r="V33" s="208"/>
      <c r="W33" s="207">
        <v>1.2</v>
      </c>
      <c r="X33" s="102"/>
      <c r="Y33" s="12">
        <v>22</v>
      </c>
      <c r="Z33" s="11" t="str">
        <f t="shared" si="4"/>
        <v/>
      </c>
      <c r="AA33" s="177">
        <v>4.8</v>
      </c>
    </row>
    <row r="34" spans="2:27" ht="18" customHeight="1" x14ac:dyDescent="0.2">
      <c r="B34" s="94"/>
      <c r="C34" s="29" t="s">
        <v>38</v>
      </c>
      <c r="D34" s="9"/>
      <c r="E34" s="4">
        <v>1320</v>
      </c>
      <c r="F34" s="11" t="str">
        <f t="shared" si="0"/>
        <v/>
      </c>
      <c r="G34" s="167">
        <v>2</v>
      </c>
      <c r="H34" s="9"/>
      <c r="I34" s="131">
        <v>174</v>
      </c>
      <c r="J34" s="11" t="str">
        <f t="shared" si="1"/>
        <v/>
      </c>
      <c r="K34" s="177">
        <v>29.6</v>
      </c>
      <c r="L34" s="13"/>
      <c r="M34" s="4">
        <v>35313</v>
      </c>
      <c r="N34" s="11" t="str">
        <f t="shared" si="2"/>
        <v>▲</v>
      </c>
      <c r="O34" s="118">
        <v>-3.7</v>
      </c>
      <c r="P34" s="225"/>
      <c r="Q34" s="182">
        <v>2469</v>
      </c>
      <c r="R34" s="180" t="str">
        <f t="shared" si="3"/>
        <v>▲</v>
      </c>
      <c r="S34" s="183">
        <v>-3.6</v>
      </c>
      <c r="T34" s="206"/>
      <c r="U34" s="207">
        <v>1.02</v>
      </c>
      <c r="V34" s="208"/>
      <c r="W34" s="207">
        <v>1.19</v>
      </c>
      <c r="X34" s="102"/>
      <c r="Y34" s="12">
        <v>24</v>
      </c>
      <c r="Z34" s="11" t="str">
        <f t="shared" si="4"/>
        <v>▲</v>
      </c>
      <c r="AA34" s="167">
        <v>-17.2</v>
      </c>
    </row>
    <row r="35" spans="2:27" ht="18" customHeight="1" x14ac:dyDescent="0.2">
      <c r="B35" s="94"/>
      <c r="C35" s="29" t="s">
        <v>27</v>
      </c>
      <c r="D35" s="9"/>
      <c r="E35" s="4">
        <v>1162</v>
      </c>
      <c r="F35" s="11" t="str">
        <f t="shared" si="0"/>
        <v/>
      </c>
      <c r="G35" s="167">
        <v>1.9</v>
      </c>
      <c r="H35" s="9"/>
      <c r="I35" s="131">
        <v>169</v>
      </c>
      <c r="J35" s="11" t="str">
        <f t="shared" si="1"/>
        <v/>
      </c>
      <c r="K35" s="177">
        <v>26.6</v>
      </c>
      <c r="L35" s="13"/>
      <c r="M35" s="4">
        <v>20933</v>
      </c>
      <c r="N35" s="11" t="str">
        <f t="shared" si="2"/>
        <v>▲</v>
      </c>
      <c r="O35" s="118">
        <v>-14.9</v>
      </c>
      <c r="P35" s="225"/>
      <c r="Q35" s="182">
        <v>2146</v>
      </c>
      <c r="R35" s="180" t="str">
        <f t="shared" si="3"/>
        <v>▲</v>
      </c>
      <c r="S35" s="183">
        <v>-24.9</v>
      </c>
      <c r="T35" s="206"/>
      <c r="U35" s="207">
        <v>1.01</v>
      </c>
      <c r="V35" s="208"/>
      <c r="W35" s="207">
        <v>1.19</v>
      </c>
      <c r="X35" s="102"/>
      <c r="Y35" s="12">
        <v>23</v>
      </c>
      <c r="Z35" s="11" t="str">
        <f t="shared" si="4"/>
        <v/>
      </c>
      <c r="AA35" s="177">
        <v>35.299999999999997</v>
      </c>
    </row>
    <row r="36" spans="2:27" ht="18" customHeight="1" x14ac:dyDescent="0.2">
      <c r="B36" s="94"/>
      <c r="C36" s="29" t="s">
        <v>28</v>
      </c>
      <c r="D36" s="9"/>
      <c r="E36" s="4">
        <v>1139</v>
      </c>
      <c r="F36" s="11" t="str">
        <f t="shared" si="0"/>
        <v>▲</v>
      </c>
      <c r="G36" s="167">
        <v>-1.5</v>
      </c>
      <c r="H36" s="9"/>
      <c r="I36" s="131">
        <v>279</v>
      </c>
      <c r="J36" s="11" t="str">
        <f t="shared" si="1"/>
        <v/>
      </c>
      <c r="K36" s="177">
        <v>13.9</v>
      </c>
      <c r="L36" s="13"/>
      <c r="M36" s="4">
        <v>12597</v>
      </c>
      <c r="N36" s="11" t="str">
        <f t="shared" si="2"/>
        <v>▲</v>
      </c>
      <c r="O36" s="118">
        <v>-29</v>
      </c>
      <c r="P36" s="225"/>
      <c r="Q36" s="182">
        <v>1718</v>
      </c>
      <c r="R36" s="180" t="str">
        <f t="shared" si="3"/>
        <v>▲</v>
      </c>
      <c r="S36" s="183">
        <v>-18.100000000000001</v>
      </c>
      <c r="T36" s="206"/>
      <c r="U36" s="207">
        <v>1</v>
      </c>
      <c r="V36" s="208"/>
      <c r="W36" s="207">
        <v>1.2</v>
      </c>
      <c r="X36" s="102"/>
      <c r="Y36" s="12">
        <v>27</v>
      </c>
      <c r="Z36" s="11" t="str">
        <f t="shared" si="4"/>
        <v/>
      </c>
      <c r="AA36" s="167">
        <v>42.1</v>
      </c>
    </row>
    <row r="37" spans="2:27" ht="18" customHeight="1" x14ac:dyDescent="0.2">
      <c r="B37" s="94"/>
      <c r="C37" s="29"/>
      <c r="D37" s="9"/>
      <c r="E37" s="4"/>
      <c r="F37" s="11" t="str">
        <f t="shared" si="0"/>
        <v/>
      </c>
      <c r="G37" s="167"/>
      <c r="H37" s="9"/>
      <c r="I37" s="131"/>
      <c r="J37" s="11" t="str">
        <f t="shared" si="1"/>
        <v/>
      </c>
      <c r="K37" s="177"/>
      <c r="L37" s="13"/>
      <c r="M37" s="4"/>
      <c r="N37" s="11" t="str">
        <f t="shared" si="2"/>
        <v/>
      </c>
      <c r="O37" s="118"/>
      <c r="P37" s="225"/>
      <c r="Q37" s="182"/>
      <c r="R37" s="180" t="str">
        <f t="shared" si="3"/>
        <v/>
      </c>
      <c r="S37" s="183"/>
      <c r="T37" s="206"/>
      <c r="U37" s="207"/>
      <c r="V37" s="208"/>
      <c r="W37" s="207"/>
      <c r="X37" s="102"/>
      <c r="Y37" s="12"/>
      <c r="Z37" s="11" t="str">
        <f t="shared" si="4"/>
        <v/>
      </c>
      <c r="AA37" s="177"/>
    </row>
    <row r="38" spans="2:27" ht="18" customHeight="1" x14ac:dyDescent="0.2">
      <c r="B38" s="94" t="s">
        <v>87</v>
      </c>
      <c r="C38" s="29" t="s">
        <v>29</v>
      </c>
      <c r="D38" s="9"/>
      <c r="E38" s="4">
        <v>1053</v>
      </c>
      <c r="F38" s="11" t="str">
        <f t="shared" si="0"/>
        <v>▲</v>
      </c>
      <c r="G38" s="167">
        <v>-4.9000000000000004</v>
      </c>
      <c r="H38" s="9"/>
      <c r="I38" s="131">
        <v>301</v>
      </c>
      <c r="J38" s="11" t="str">
        <f t="shared" si="1"/>
        <v/>
      </c>
      <c r="K38" s="177">
        <v>9.3000000000000007</v>
      </c>
      <c r="L38" s="13"/>
      <c r="M38" s="4">
        <v>11659</v>
      </c>
      <c r="N38" s="11" t="str">
        <f t="shared" si="2"/>
        <v/>
      </c>
      <c r="O38" s="118">
        <v>36.5</v>
      </c>
      <c r="P38" s="225"/>
      <c r="Q38" s="182">
        <v>1596</v>
      </c>
      <c r="R38" s="180" t="str">
        <f t="shared" si="3"/>
        <v/>
      </c>
      <c r="S38" s="183">
        <v>58.5</v>
      </c>
      <c r="T38" s="206"/>
      <c r="U38" s="207">
        <v>1</v>
      </c>
      <c r="V38" s="208"/>
      <c r="W38" s="207">
        <v>1.18</v>
      </c>
      <c r="X38" s="102"/>
      <c r="Y38" s="12">
        <v>17</v>
      </c>
      <c r="Z38" s="11" t="str">
        <f t="shared" si="4"/>
        <v/>
      </c>
      <c r="AA38" s="177">
        <v>0</v>
      </c>
    </row>
    <row r="39" spans="2:27" ht="18" customHeight="1" x14ac:dyDescent="0.2">
      <c r="B39" s="94"/>
      <c r="C39" s="29" t="s">
        <v>30</v>
      </c>
      <c r="D39" s="9"/>
      <c r="E39" s="4">
        <v>1094</v>
      </c>
      <c r="F39" s="11" t="str">
        <f t="shared" si="0"/>
        <v/>
      </c>
      <c r="G39" s="167">
        <v>1.1000000000000001</v>
      </c>
      <c r="I39" s="131">
        <v>269</v>
      </c>
      <c r="J39" s="11" t="str">
        <f t="shared" si="1"/>
        <v/>
      </c>
      <c r="K39" s="177">
        <v>16.399999999999999</v>
      </c>
      <c r="L39" s="13"/>
      <c r="M39" s="4">
        <v>13820</v>
      </c>
      <c r="N39" s="11" t="str">
        <f t="shared" si="2"/>
        <v>▲</v>
      </c>
      <c r="O39" s="118">
        <v>-28.7</v>
      </c>
      <c r="P39" s="225"/>
      <c r="Q39" s="182">
        <v>1326</v>
      </c>
      <c r="R39" s="180" t="str">
        <f t="shared" si="3"/>
        <v>▲</v>
      </c>
      <c r="S39" s="183">
        <v>-5.2</v>
      </c>
      <c r="T39" s="206"/>
      <c r="U39" s="207">
        <v>1.01</v>
      </c>
      <c r="V39" s="208"/>
      <c r="W39" s="207">
        <v>1.19</v>
      </c>
      <c r="X39" s="102"/>
      <c r="Y39" s="12">
        <v>25</v>
      </c>
      <c r="Z39" s="11" t="str">
        <f t="shared" si="4"/>
        <v/>
      </c>
      <c r="AA39" s="177">
        <v>13.6</v>
      </c>
    </row>
    <row r="40" spans="2:27" ht="18" customHeight="1" x14ac:dyDescent="0.2">
      <c r="B40" s="94"/>
      <c r="C40" s="29" t="s">
        <v>31</v>
      </c>
      <c r="D40" s="9"/>
      <c r="E40" s="4">
        <v>1260</v>
      </c>
      <c r="F40" s="11" t="str">
        <f t="shared" si="0"/>
        <v/>
      </c>
      <c r="G40" s="167">
        <v>4.5999999999999996</v>
      </c>
      <c r="H40" s="9"/>
      <c r="I40" s="131">
        <v>201</v>
      </c>
      <c r="J40" s="11" t="str">
        <f t="shared" si="1"/>
        <v/>
      </c>
      <c r="K40" s="177">
        <v>22.2</v>
      </c>
      <c r="L40" s="13"/>
      <c r="M40" s="4">
        <v>137668</v>
      </c>
      <c r="N40" s="11" t="str">
        <f t="shared" si="2"/>
        <v/>
      </c>
      <c r="O40" s="118">
        <v>28.4</v>
      </c>
      <c r="P40" s="225"/>
      <c r="Q40" s="182">
        <v>1871</v>
      </c>
      <c r="R40" s="180" t="str">
        <f t="shared" si="3"/>
        <v>▲</v>
      </c>
      <c r="S40" s="183">
        <v>-52.8</v>
      </c>
      <c r="T40" s="206"/>
      <c r="U40" s="207">
        <v>0.99</v>
      </c>
      <c r="V40" s="208"/>
      <c r="W40" s="207">
        <v>1.18</v>
      </c>
      <c r="X40" s="102"/>
      <c r="Y40" s="12">
        <v>20</v>
      </c>
      <c r="Z40" s="11" t="str">
        <f t="shared" si="4"/>
        <v/>
      </c>
      <c r="AA40" s="167">
        <v>17.600000000000001</v>
      </c>
    </row>
    <row r="41" spans="2:27" ht="18" customHeight="1" x14ac:dyDescent="0.2">
      <c r="B41" s="94"/>
      <c r="C41" s="29" t="s">
        <v>32</v>
      </c>
      <c r="D41" s="9"/>
      <c r="E41" s="4">
        <v>1064</v>
      </c>
      <c r="F41" s="11" t="str">
        <f t="shared" ref="F41" si="19">IF(G41&lt;0,"▲","")</f>
        <v/>
      </c>
      <c r="G41" s="167">
        <v>5.9</v>
      </c>
      <c r="H41" s="9" t="s">
        <v>88</v>
      </c>
      <c r="I41" s="131">
        <v>117</v>
      </c>
      <c r="J41" s="11" t="str">
        <f t="shared" ref="J41" si="20">IF(K41&lt;0,"▲","")</f>
        <v/>
      </c>
      <c r="K41" s="177">
        <v>5.7</v>
      </c>
      <c r="L41" s="9"/>
      <c r="M41" s="4">
        <v>428453</v>
      </c>
      <c r="N41" s="11" t="str">
        <f t="shared" ref="N41" si="21">IF(O41&lt;0,"▲","")</f>
        <v/>
      </c>
      <c r="O41" s="118">
        <v>25.5</v>
      </c>
      <c r="P41" s="225"/>
      <c r="Q41" s="182">
        <v>2634</v>
      </c>
      <c r="R41" s="180" t="str">
        <f t="shared" ref="R41" si="22">IF(S41&lt;0,"▲","")</f>
        <v/>
      </c>
      <c r="S41" s="183">
        <v>39.799999999999997</v>
      </c>
      <c r="T41" s="206"/>
      <c r="U41" s="207">
        <v>0.98</v>
      </c>
      <c r="V41" s="208"/>
      <c r="W41" s="207">
        <v>1.18</v>
      </c>
      <c r="X41" s="102"/>
      <c r="Y41" s="12">
        <v>41</v>
      </c>
      <c r="Z41" s="11" t="str">
        <f t="shared" ref="Z41" si="23">IF(AA41&lt;0,"▲","")</f>
        <v/>
      </c>
      <c r="AA41" s="167">
        <v>57.7</v>
      </c>
    </row>
    <row r="42" spans="2:27" ht="6" customHeight="1" thickBot="1" x14ac:dyDescent="0.25">
      <c r="B42" s="96"/>
      <c r="C42" s="36"/>
      <c r="D42" s="97"/>
      <c r="E42" s="6"/>
      <c r="F42" s="11" t="str">
        <f t="shared" si="0"/>
        <v/>
      </c>
      <c r="G42" s="23"/>
      <c r="H42" s="89"/>
      <c r="I42" s="6"/>
      <c r="J42" s="11" t="str">
        <f t="shared" si="1"/>
        <v/>
      </c>
      <c r="K42" s="6"/>
      <c r="L42" s="19"/>
      <c r="M42" s="28"/>
      <c r="N42" s="11" t="str">
        <f t="shared" si="2"/>
        <v/>
      </c>
      <c r="O42" s="161"/>
      <c r="P42" s="234"/>
      <c r="Q42" s="235"/>
      <c r="R42" s="236" t="str">
        <f t="shared" si="3"/>
        <v/>
      </c>
      <c r="S42" s="235"/>
      <c r="T42" s="218"/>
      <c r="U42" s="219"/>
      <c r="V42" s="220"/>
      <c r="W42" s="221"/>
      <c r="X42" s="104"/>
      <c r="Y42" s="28"/>
      <c r="Z42" s="11" t="str">
        <f t="shared" si="4"/>
        <v/>
      </c>
      <c r="AA42" s="23"/>
    </row>
    <row r="43" spans="2:27" ht="15.75" customHeight="1" x14ac:dyDescent="0.2">
      <c r="B43" s="304" t="s">
        <v>39</v>
      </c>
      <c r="C43" s="305"/>
      <c r="D43" s="402" t="s">
        <v>80</v>
      </c>
      <c r="E43" s="403"/>
      <c r="F43" s="403"/>
      <c r="G43" s="404"/>
      <c r="H43" s="362" t="s">
        <v>81</v>
      </c>
      <c r="I43" s="362"/>
      <c r="J43" s="362"/>
      <c r="K43" s="363"/>
      <c r="L43" s="412" t="s">
        <v>82</v>
      </c>
      <c r="M43" s="413"/>
      <c r="N43" s="413"/>
      <c r="O43" s="413"/>
      <c r="P43" s="408" t="s">
        <v>83</v>
      </c>
      <c r="Q43" s="409"/>
      <c r="R43" s="409"/>
      <c r="S43" s="409"/>
      <c r="T43" s="375" t="s">
        <v>84</v>
      </c>
      <c r="U43" s="376"/>
      <c r="V43" s="376"/>
      <c r="W43" s="377"/>
      <c r="X43" s="361" t="s">
        <v>85</v>
      </c>
      <c r="Y43" s="362"/>
      <c r="Z43" s="362"/>
      <c r="AA43" s="363"/>
    </row>
    <row r="44" spans="2:27" ht="21.75" customHeight="1" thickBot="1" x14ac:dyDescent="0.25">
      <c r="B44" s="306"/>
      <c r="C44" s="307"/>
      <c r="D44" s="405"/>
      <c r="E44" s="406"/>
      <c r="F44" s="406"/>
      <c r="G44" s="407"/>
      <c r="H44" s="365"/>
      <c r="I44" s="365"/>
      <c r="J44" s="365"/>
      <c r="K44" s="366"/>
      <c r="L44" s="414"/>
      <c r="M44" s="415"/>
      <c r="N44" s="415"/>
      <c r="O44" s="415"/>
      <c r="P44" s="410"/>
      <c r="Q44" s="411"/>
      <c r="R44" s="411"/>
      <c r="S44" s="411"/>
      <c r="T44" s="378"/>
      <c r="U44" s="379"/>
      <c r="V44" s="379"/>
      <c r="W44" s="380"/>
      <c r="X44" s="364"/>
      <c r="Y44" s="365"/>
      <c r="Z44" s="365"/>
      <c r="AA44" s="366"/>
    </row>
    <row r="45" spans="2:27" ht="21" customHeight="1" x14ac:dyDescent="0.2">
      <c r="C45" s="3"/>
      <c r="D45" s="3" t="s">
        <v>42</v>
      </c>
      <c r="E45" s="3"/>
      <c r="F45" s="1"/>
      <c r="G45" s="1"/>
      <c r="H45" s="1"/>
      <c r="I45" s="1"/>
      <c r="J45" s="1"/>
      <c r="K45" s="1"/>
      <c r="L45" s="1"/>
      <c r="N45" s="1"/>
      <c r="O45" s="142"/>
      <c r="P45" s="222"/>
      <c r="Q45" s="222"/>
      <c r="R45" s="222"/>
      <c r="S45" s="222"/>
      <c r="T45" s="222"/>
      <c r="V45" s="222"/>
      <c r="W45" s="183"/>
      <c r="X45" s="158"/>
      <c r="Y45" s="158"/>
      <c r="Z45" s="158"/>
      <c r="AA45" s="158"/>
    </row>
    <row r="46" spans="2:27" ht="21" customHeight="1" x14ac:dyDescent="0.2">
      <c r="B46" s="3"/>
      <c r="C46" s="3"/>
      <c r="D46" s="132" t="s">
        <v>94</v>
      </c>
      <c r="F46" s="1"/>
      <c r="G46" s="3"/>
      <c r="H46" s="3"/>
      <c r="I46" s="3"/>
      <c r="J46" s="1"/>
      <c r="K46" s="3"/>
      <c r="L46" s="3"/>
      <c r="N46" s="1"/>
      <c r="O46" s="143"/>
      <c r="P46" s="237"/>
      <c r="Q46" s="237"/>
      <c r="R46" s="222"/>
      <c r="S46" s="237"/>
      <c r="T46" s="222"/>
      <c r="V46" s="222"/>
      <c r="W46" s="183"/>
      <c r="X46" s="3"/>
      <c r="Y46" s="3"/>
      <c r="Z46" s="1"/>
      <c r="AA46" s="3"/>
    </row>
    <row r="47" spans="2:27" ht="21" customHeight="1" x14ac:dyDescent="0.2">
      <c r="B47" s="3"/>
      <c r="C47" s="3"/>
      <c r="L47" s="3"/>
      <c r="N47" s="1"/>
      <c r="O47" s="143"/>
    </row>
    <row r="48" spans="2:27" ht="21" customHeight="1" x14ac:dyDescent="0.2">
      <c r="B48" s="3"/>
      <c r="C48" s="3"/>
    </row>
    <row r="49" spans="2:27" ht="21" customHeight="1" x14ac:dyDescent="0.2">
      <c r="B49" s="39"/>
      <c r="C49" s="39"/>
    </row>
    <row r="50" spans="2:27" ht="21" customHeight="1" x14ac:dyDescent="0.2">
      <c r="B50" s="39"/>
      <c r="C50" s="39"/>
      <c r="T50" s="223"/>
      <c r="U50" s="224"/>
      <c r="V50" s="223"/>
      <c r="W50" s="224"/>
    </row>
    <row r="51" spans="2:27" s="50" customFormat="1" ht="21" customHeight="1" x14ac:dyDescent="0.2">
      <c r="B51" s="30"/>
      <c r="C51" s="30"/>
      <c r="F51" s="114"/>
      <c r="J51" s="114"/>
      <c r="N51" s="114"/>
      <c r="O51" s="121"/>
      <c r="P51" s="224"/>
      <c r="Q51" s="224"/>
      <c r="R51" s="223"/>
      <c r="S51" s="224"/>
      <c r="T51" s="200"/>
      <c r="U51" s="201"/>
      <c r="V51" s="200"/>
      <c r="W51" s="201"/>
      <c r="X51" s="30"/>
      <c r="Y51" s="30"/>
      <c r="Z51" s="2"/>
      <c r="AA51" s="30"/>
    </row>
    <row r="52" spans="2:27" ht="21" customHeight="1" x14ac:dyDescent="0.2"/>
  </sheetData>
  <mergeCells count="38">
    <mergeCell ref="D6:G7"/>
    <mergeCell ref="D43:G44"/>
    <mergeCell ref="P43:S44"/>
    <mergeCell ref="H43:K44"/>
    <mergeCell ref="L43:O44"/>
    <mergeCell ref="N10:O10"/>
    <mergeCell ref="B2:AA2"/>
    <mergeCell ref="T6:W7"/>
    <mergeCell ref="T8:U8"/>
    <mergeCell ref="V8:W8"/>
    <mergeCell ref="V9:W10"/>
    <mergeCell ref="H9:I10"/>
    <mergeCell ref="J9:K9"/>
    <mergeCell ref="H6:K7"/>
    <mergeCell ref="X8:AA8"/>
    <mergeCell ref="D8:G8"/>
    <mergeCell ref="P8:S8"/>
    <mergeCell ref="H8:K8"/>
    <mergeCell ref="P6:S7"/>
    <mergeCell ref="X6:AA7"/>
    <mergeCell ref="L6:O7"/>
    <mergeCell ref="L8:O8"/>
    <mergeCell ref="X43:AA44"/>
    <mergeCell ref="B43:C44"/>
    <mergeCell ref="T9:U10"/>
    <mergeCell ref="X9:Y10"/>
    <mergeCell ref="Z9:AA9"/>
    <mergeCell ref="Z10:AA10"/>
    <mergeCell ref="D9:E10"/>
    <mergeCell ref="F9:G9"/>
    <mergeCell ref="P9:Q10"/>
    <mergeCell ref="R9:S9"/>
    <mergeCell ref="F10:G10"/>
    <mergeCell ref="R10:S10"/>
    <mergeCell ref="J10:K10"/>
    <mergeCell ref="T43:W44"/>
    <mergeCell ref="L9:M10"/>
    <mergeCell ref="N9:O9"/>
  </mergeCells>
  <phoneticPr fontId="4"/>
  <printOptions horizontalCentered="1"/>
  <pageMargins left="0.39370078740157483" right="0.39370078740157483" top="0.59055118110236227" bottom="0.59055118110236227" header="0.31496062992125984" footer="0.27559055118110237"/>
  <pageSetup paperSize="9" scale="65" firstPageNumber="9" orientation="landscape" useFirstPageNumber="1" r:id="rId1"/>
  <headerFooter scaleWithDoc="0">
    <oddFooter>&amp;R&amp;"AR丸ゴシック体M,標準"&amp;12&amp;P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主要経済指標(1)</vt:lpstr>
      <vt:lpstr>主要経済指標(2)</vt:lpstr>
      <vt:lpstr>主要経済指標(3)</vt:lpstr>
      <vt:lpstr>'主要経済指標(1)'!Print_Area</vt:lpstr>
      <vt:lpstr>'主要経済指標(2)'!Print_Area</vt:lpstr>
      <vt:lpstr>'主要経済指標(3)'!Print_Area</vt:lpstr>
      <vt:lpstr>'主要経済指標(1)'!Print_Titles</vt:lpstr>
      <vt:lpstr>'主要経済指標(2)'!Print_Titles</vt:lpstr>
      <vt:lpstr>'主要経済指標(3)'!Print_Titles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2026-06-17T02:50:45Z</dcterms:created>
  <dcterms:modified xsi:type="dcterms:W3CDTF">2026-06-17T02:51:18Z</dcterms:modified>
  <cp:category/>
  <cp:contentStatus/>
</cp:coreProperties>
</file>